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15" windowWidth="20730" windowHeight="11640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  <c r="E12" i="1"/>
  <c r="E14" i="1" s="1"/>
  <c r="D12" i="1"/>
  <c r="D14" i="1" s="1"/>
  <c r="C12" i="1"/>
  <c r="C14" i="1" s="1"/>
  <c r="B12" i="1"/>
  <c r="B14" i="1" l="1"/>
  <c r="E19" i="1" s="1"/>
  <c r="E17" i="1"/>
  <c r="E18" i="1"/>
</calcChain>
</file>

<file path=xl/sharedStrings.xml><?xml version="1.0" encoding="utf-8"?>
<sst xmlns="http://schemas.openxmlformats.org/spreadsheetml/2006/main" count="26" uniqueCount="20">
  <si>
    <t>Obiekty</t>
  </si>
  <si>
    <t>kWh</t>
  </si>
  <si>
    <t>Gmina Jedlina-Zdrój oświetlenie uliczne</t>
  </si>
  <si>
    <t>Gmina Jedlina-Zdrój pozostałe obiekty</t>
  </si>
  <si>
    <t>Centrum Kultury</t>
  </si>
  <si>
    <t>Zespól Szkolno-Przedszkolny</t>
  </si>
  <si>
    <t>Ośrodek Pomocy Społecznej</t>
  </si>
  <si>
    <t xml:space="preserve">Łącznie </t>
  </si>
  <si>
    <t>w tym oświetlenie uliczne</t>
  </si>
  <si>
    <t xml:space="preserve">Szacunkowe zapotrzebowanie na energię elektryczną w całym okresie objętym zamówieniem </t>
  </si>
  <si>
    <t>w tym oświetlenie uliczne:</t>
  </si>
  <si>
    <t>Żłobek Miejski</t>
  </si>
  <si>
    <t>szacowane zużycie energii (kWh) w okresie od 01.01.2021r. do 31.12.2021r. Strefa szczyt/dzienna</t>
  </si>
  <si>
    <t>szacowane zużycie energii (kWh) w okresie od 01.01.2021r. do 31.12.2021r. Strefa pozaszczyt/nocna</t>
  </si>
  <si>
    <t>szacowane zużycie energii (kWh) w okresie od 01.01.2022r. do 31.12.2022r. Strefa pozaszczyt/nocna</t>
  </si>
  <si>
    <t>szacowane zużycie energii (kWh) w okresie od 01.01.2022r. do 31.12.2022r. Strefa szczyt/dzienna</t>
  </si>
  <si>
    <t>w tym pozostałe obiekty</t>
  </si>
  <si>
    <t>w tym pozostałe obiekty:</t>
  </si>
  <si>
    <t>Szacowanie zapotrzebowania na energię elektryczną w okresie objętym zamówieniem                   01.01.2020-21.12.2021</t>
  </si>
  <si>
    <t>Załącznik Nr 6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</si>
</sst>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20" zoomScaleNormal="120" workbookViewId="0">
      <selection activeCell="G20" sqref="G20"/>
    </sheetView>
  </sheetViews>
  <sheetFormatPr defaultRowHeight="15" x14ac:dyDescent="0.25"/>
  <cols>
    <col min="1" max="1" width="27" style="8" customWidth="1"/>
    <col min="2" max="2" width="16.85546875" style="8" customWidth="1"/>
    <col min="3" max="3" width="15" style="8" customWidth="1"/>
    <col min="4" max="4" width="14.28515625" style="8" customWidth="1"/>
    <col min="5" max="5" width="14.5703125" style="8" customWidth="1"/>
    <col min="6" max="16384" width="9.140625" style="8"/>
  </cols>
  <sheetData>
    <row r="1" spans="1:11" x14ac:dyDescent="0.25">
      <c r="A1" s="28" t="s">
        <v>19</v>
      </c>
      <c r="B1" s="28"/>
      <c r="C1" s="28"/>
      <c r="D1" s="28"/>
      <c r="E1" s="28"/>
      <c r="F1" s="28"/>
    </row>
    <row r="2" spans="1:11" ht="28.5" customHeight="1" x14ac:dyDescent="0.25">
      <c r="A2" s="29" t="s">
        <v>18</v>
      </c>
      <c r="B2" s="29"/>
      <c r="C2" s="29"/>
      <c r="D2" s="29"/>
      <c r="E2" s="29"/>
      <c r="F2" s="9"/>
      <c r="G2" s="9"/>
    </row>
    <row r="3" spans="1:11" ht="15.75" thickBot="1" x14ac:dyDescent="0.3"/>
    <row r="4" spans="1:11" ht="67.5" x14ac:dyDescent="0.25">
      <c r="A4" s="30" t="s">
        <v>0</v>
      </c>
      <c r="B4" s="12" t="s">
        <v>12</v>
      </c>
      <c r="C4" s="12" t="s">
        <v>13</v>
      </c>
      <c r="D4" s="12" t="s">
        <v>15</v>
      </c>
      <c r="E4" s="13" t="s">
        <v>14</v>
      </c>
      <c r="F4" s="10"/>
      <c r="G4" s="10"/>
    </row>
    <row r="5" spans="1:11" x14ac:dyDescent="0.25">
      <c r="A5" s="31"/>
      <c r="B5" s="14" t="s">
        <v>1</v>
      </c>
      <c r="C5" s="14" t="s">
        <v>1</v>
      </c>
      <c r="D5" s="14" t="s">
        <v>1</v>
      </c>
      <c r="E5" s="15" t="s">
        <v>1</v>
      </c>
      <c r="F5" s="10"/>
      <c r="G5" s="10"/>
    </row>
    <row r="6" spans="1:11" x14ac:dyDescent="0.25">
      <c r="A6" s="2" t="s">
        <v>2</v>
      </c>
      <c r="B6" s="17">
        <v>158165</v>
      </c>
      <c r="C6" s="17">
        <v>240800</v>
      </c>
      <c r="D6" s="17">
        <v>158165</v>
      </c>
      <c r="E6" s="17">
        <v>240800</v>
      </c>
      <c r="H6" s="11"/>
      <c r="I6" s="11"/>
      <c r="J6" s="11"/>
      <c r="K6" s="11"/>
    </row>
    <row r="7" spans="1:11" x14ac:dyDescent="0.25">
      <c r="A7" s="2" t="s">
        <v>3</v>
      </c>
      <c r="B7" s="17">
        <v>27431</v>
      </c>
      <c r="C7" s="17">
        <v>58101</v>
      </c>
      <c r="D7" s="17">
        <v>27431</v>
      </c>
      <c r="E7" s="17">
        <v>58101</v>
      </c>
      <c r="H7" s="11"/>
      <c r="I7" s="11"/>
      <c r="J7" s="11"/>
      <c r="K7" s="11"/>
    </row>
    <row r="8" spans="1:11" x14ac:dyDescent="0.25">
      <c r="A8" s="2" t="s">
        <v>4</v>
      </c>
      <c r="B8" s="24">
        <v>15300</v>
      </c>
      <c r="C8" s="24">
        <v>0</v>
      </c>
      <c r="D8" s="24">
        <v>15300</v>
      </c>
      <c r="E8" s="24">
        <v>0</v>
      </c>
    </row>
    <row r="9" spans="1:11" x14ac:dyDescent="0.25">
      <c r="A9" s="2" t="s">
        <v>5</v>
      </c>
      <c r="B9" s="24">
        <v>52998</v>
      </c>
      <c r="C9" s="24">
        <v>32807</v>
      </c>
      <c r="D9" s="24">
        <v>52998</v>
      </c>
      <c r="E9" s="24">
        <v>32807</v>
      </c>
    </row>
    <row r="10" spans="1:11" x14ac:dyDescent="0.25">
      <c r="A10" s="3" t="s">
        <v>6</v>
      </c>
      <c r="B10" s="24">
        <v>4458</v>
      </c>
      <c r="C10" s="24">
        <v>12740</v>
      </c>
      <c r="D10" s="24">
        <v>4458</v>
      </c>
      <c r="E10" s="24">
        <v>12740</v>
      </c>
    </row>
    <row r="11" spans="1:11" x14ac:dyDescent="0.25">
      <c r="A11" s="4" t="s">
        <v>11</v>
      </c>
      <c r="B11" s="24">
        <v>17000</v>
      </c>
      <c r="C11" s="24">
        <v>0</v>
      </c>
      <c r="D11" s="24">
        <v>17000</v>
      </c>
      <c r="E11" s="24">
        <v>0</v>
      </c>
    </row>
    <row r="12" spans="1:11" x14ac:dyDescent="0.25">
      <c r="A12" s="5" t="s">
        <v>7</v>
      </c>
      <c r="B12" s="18">
        <f>SUM(B6:B11)</f>
        <v>275352</v>
      </c>
      <c r="C12" s="18">
        <f>SUM(C6:C11)</f>
        <v>344448</v>
      </c>
      <c r="D12" s="18">
        <f>SUM(D6:D11)</f>
        <v>275352</v>
      </c>
      <c r="E12" s="18">
        <f>SUM(E6:E11)</f>
        <v>344448</v>
      </c>
    </row>
    <row r="13" spans="1:11" x14ac:dyDescent="0.25">
      <c r="A13" s="3" t="s">
        <v>8</v>
      </c>
      <c r="B13" s="19">
        <f>B6</f>
        <v>158165</v>
      </c>
      <c r="C13" s="19">
        <f>C6</f>
        <v>240800</v>
      </c>
      <c r="D13" s="19">
        <f>D6</f>
        <v>158165</v>
      </c>
      <c r="E13" s="19">
        <f>E6</f>
        <v>240800</v>
      </c>
    </row>
    <row r="14" spans="1:11" x14ac:dyDescent="0.25">
      <c r="A14" s="21" t="s">
        <v>16</v>
      </c>
      <c r="B14" s="20">
        <f>B12-B13</f>
        <v>117187</v>
      </c>
      <c r="C14" s="20">
        <f>C12-C13</f>
        <v>103648</v>
      </c>
      <c r="D14" s="20">
        <f>D12-D13</f>
        <v>117187</v>
      </c>
      <c r="E14" s="20">
        <f>E12-E13</f>
        <v>103648</v>
      </c>
    </row>
    <row r="15" spans="1:11" x14ac:dyDescent="0.25">
      <c r="A15" s="22"/>
      <c r="B15" s="23"/>
      <c r="C15" s="23"/>
      <c r="D15" s="23"/>
      <c r="E15" s="23"/>
    </row>
    <row r="16" spans="1:11" x14ac:dyDescent="0.25">
      <c r="B16" s="25"/>
      <c r="C16" s="25"/>
      <c r="D16" s="25"/>
      <c r="E16" s="25"/>
    </row>
    <row r="17" spans="1:6" x14ac:dyDescent="0.25">
      <c r="A17" s="1" t="s">
        <v>9</v>
      </c>
      <c r="B17" s="25"/>
      <c r="C17" s="25"/>
      <c r="D17" s="25"/>
      <c r="E17" s="26">
        <f>B12+C12+D12+E12</f>
        <v>1239600</v>
      </c>
      <c r="F17" s="7" t="s">
        <v>1</v>
      </c>
    </row>
    <row r="18" spans="1:6" x14ac:dyDescent="0.25">
      <c r="A18" s="1" t="s">
        <v>10</v>
      </c>
      <c r="B18" s="25"/>
      <c r="C18" s="25"/>
      <c r="D18" s="25"/>
      <c r="E18" s="27">
        <f>B13+C13+D13+E13</f>
        <v>797930</v>
      </c>
      <c r="F18" s="7" t="s">
        <v>1</v>
      </c>
    </row>
    <row r="19" spans="1:6" x14ac:dyDescent="0.25">
      <c r="A19" s="1" t="s">
        <v>17</v>
      </c>
      <c r="B19" s="25"/>
      <c r="C19" s="25"/>
      <c r="D19" s="25"/>
      <c r="E19" s="27">
        <f>B14+C14+D14+E14</f>
        <v>441670</v>
      </c>
      <c r="F19" s="7" t="s">
        <v>1</v>
      </c>
    </row>
    <row r="20" spans="1:6" ht="15.75" x14ac:dyDescent="0.25">
      <c r="E20" s="16"/>
      <c r="F20" s="6"/>
    </row>
  </sheetData>
  <mergeCells count="3">
    <mergeCell ref="A1:F1"/>
    <mergeCell ref="A2:E2"/>
    <mergeCell ref="A4:A5"/>
  </mergeCells>
  <pageMargins left="0.27559055118110237" right="0.2755905511811023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 Wysocki</dc:creator>
  <cp:lastModifiedBy>UM Jedlina Zdrój</cp:lastModifiedBy>
  <cp:lastPrinted>2020-11-04T13:12:11Z</cp:lastPrinted>
  <dcterms:created xsi:type="dcterms:W3CDTF">2019-04-11T13:17:32Z</dcterms:created>
  <dcterms:modified xsi:type="dcterms:W3CDTF">2020-11-04T13:14:01Z</dcterms:modified>
</cp:coreProperties>
</file>