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LIENCI\KLIENCI OBSŁUGIWANI\Jedlina-Zdrój UM\2019\ZapytaniaOfertyAnalizy\Przetarg\Dokumenty przetargowe\Odpowiedzi\"/>
    </mc:Choice>
  </mc:AlternateContent>
  <xr:revisionPtr revIDLastSave="0" documentId="13_ncr:1_{8E9B7127-255A-43D3-8D99-A80CBF81804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zkodowość" sheetId="13" r:id="rId1"/>
    <sheet name="Arkusz1" sheetId="14" r:id="rId2"/>
    <sheet name="Arkusz2" sheetId="1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3" l="1"/>
  <c r="K10" i="13"/>
  <c r="J10" i="13"/>
  <c r="K8" i="13"/>
  <c r="J8" i="13"/>
  <c r="M8" i="13"/>
</calcChain>
</file>

<file path=xl/sharedStrings.xml><?xml version="1.0" encoding="utf-8"?>
<sst xmlns="http://schemas.openxmlformats.org/spreadsheetml/2006/main" count="39" uniqueCount="8">
  <si>
    <t>-</t>
  </si>
  <si>
    <t>Ilość szkód</t>
  </si>
  <si>
    <t>Wypłaty</t>
  </si>
  <si>
    <t>Ubezpieczenie mienia od wszystkich ryzyk</t>
  </si>
  <si>
    <t>Ubezpieczenie sprzętu elektronicznego</t>
  </si>
  <si>
    <t>Ubezpieczenie odpowiedzialności cywilnej</t>
  </si>
  <si>
    <t>Ubezpieczenie OC ppm</t>
  </si>
  <si>
    <t>Ubezpieczenie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</si>
</sst>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  <numFmt numFmtId="166" formatCode="_-* #,##0.00\ &quot;zł&quot;_-;\-* #,##0.00\ &quot;zł&quot;_-;_-* \-??&quot; zł&quot;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5" fontId="7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166" fontId="9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0" fillId="0" borderId="0" xfId="0"/>
    <xf numFmtId="164" fontId="3" fillId="2" borderId="1" xfId="38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3" fillId="0" borderId="3" xfId="38" applyFont="1" applyBorder="1" applyAlignment="1">
      <alignment horizontal="center"/>
    </xf>
    <xf numFmtId="0" fontId="4" fillId="0" borderId="1" xfId="38" applyFont="1" applyBorder="1" applyAlignment="1">
      <alignment horizontal="center"/>
    </xf>
    <xf numFmtId="0" fontId="3" fillId="0" borderId="2" xfId="38" applyFont="1" applyBorder="1" applyAlignment="1">
      <alignment horizontal="center"/>
    </xf>
    <xf numFmtId="0" fontId="4" fillId="0" borderId="1" xfId="38" applyFont="1" applyBorder="1" applyAlignment="1">
      <alignment horizontal="center" vertical="center"/>
    </xf>
    <xf numFmtId="164" fontId="4" fillId="0" borderId="1" xfId="38" applyNumberFormat="1" applyFont="1" applyBorder="1" applyAlignment="1">
      <alignment horizontal="center" vertical="center"/>
    </xf>
    <xf numFmtId="0" fontId="4" fillId="0" borderId="1" xfId="38" applyFont="1" applyBorder="1" applyAlignment="1">
      <alignment horizontal="left" vertical="center" wrapText="1"/>
    </xf>
    <xf numFmtId="0" fontId="3" fillId="0" borderId="1" xfId="38" applyFont="1" applyBorder="1" applyAlignment="1">
      <alignment horizontal="center" vertical="center"/>
    </xf>
    <xf numFmtId="164" fontId="3" fillId="0" borderId="1" xfId="38" applyNumberFormat="1" applyFont="1" applyBorder="1" applyAlignment="1">
      <alignment horizontal="center" vertical="center"/>
    </xf>
    <xf numFmtId="0" fontId="3" fillId="2" borderId="1" xfId="38" applyFont="1" applyFill="1" applyBorder="1" applyAlignment="1">
      <alignment horizontal="center" vertical="center"/>
    </xf>
    <xf numFmtId="164" fontId="3" fillId="2" borderId="1" xfId="38" applyNumberFormat="1" applyFont="1" applyFill="1" applyBorder="1" applyAlignment="1">
      <alignment horizontal="center" vertical="center" wrapText="1"/>
    </xf>
    <xf numFmtId="0" fontId="4" fillId="3" borderId="1" xfId="38" applyFont="1" applyFill="1" applyBorder="1" applyAlignment="1">
      <alignment horizontal="left" vertical="center" wrapText="1"/>
    </xf>
    <xf numFmtId="0" fontId="3" fillId="3" borderId="1" xfId="38" applyFont="1" applyFill="1" applyBorder="1" applyAlignment="1">
      <alignment horizontal="center" vertical="center"/>
    </xf>
    <xf numFmtId="164" fontId="3" fillId="3" borderId="1" xfId="38" applyNumberFormat="1" applyFont="1" applyFill="1" applyBorder="1" applyAlignment="1">
      <alignment horizontal="center" vertical="center"/>
    </xf>
  </cellXfs>
  <cellStyles count="39">
    <cellStyle name="Heading" xfId="6" xr:uid="{00000000-0005-0000-0000-000000000000}"/>
    <cellStyle name="Heading1" xfId="7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 3 2" xfId="10" xr:uid="{00000000-0005-0000-0000-000005000000}"/>
    <cellStyle name="Normalny 4" xfId="5" xr:uid="{00000000-0005-0000-0000-000006000000}"/>
    <cellStyle name="Normalny 4 2" xfId="16" xr:uid="{00000000-0005-0000-0000-000007000000}"/>
    <cellStyle name="Normalny 5" xfId="38" xr:uid="{00000000-0005-0000-0000-000008000000}"/>
    <cellStyle name="Result" xfId="8" xr:uid="{00000000-0005-0000-0000-000009000000}"/>
    <cellStyle name="Result2" xfId="9" xr:uid="{00000000-0005-0000-0000-00000A000000}"/>
    <cellStyle name="Walutowy 2" xfId="2" xr:uid="{00000000-0005-0000-0000-00000B000000}"/>
    <cellStyle name="Walutowy 2 2" xfId="18" xr:uid="{00000000-0005-0000-0000-00000C000000}"/>
    <cellStyle name="Walutowy 2 2 2" xfId="26" xr:uid="{00000000-0005-0000-0000-00000D000000}"/>
    <cellStyle name="Walutowy 2 2 3" xfId="34" xr:uid="{00000000-0005-0000-0000-00000E000000}"/>
    <cellStyle name="Walutowy 2 3" xfId="22" xr:uid="{00000000-0005-0000-0000-00000F000000}"/>
    <cellStyle name="Walutowy 2 4" xfId="30" xr:uid="{00000000-0005-0000-0000-000010000000}"/>
    <cellStyle name="Walutowy 2 5" xfId="12" xr:uid="{00000000-0005-0000-0000-000011000000}"/>
    <cellStyle name="Walutowy 3" xfId="4" xr:uid="{00000000-0005-0000-0000-000012000000}"/>
    <cellStyle name="Walutowy 3 2" xfId="11" xr:uid="{00000000-0005-0000-0000-000013000000}"/>
    <cellStyle name="Walutowy 3 2 2" xfId="20" xr:uid="{00000000-0005-0000-0000-000014000000}"/>
    <cellStyle name="Walutowy 3 2 2 2" xfId="28" xr:uid="{00000000-0005-0000-0000-000015000000}"/>
    <cellStyle name="Walutowy 3 2 2 3" xfId="36" xr:uid="{00000000-0005-0000-0000-000016000000}"/>
    <cellStyle name="Walutowy 3 2 3" xfId="24" xr:uid="{00000000-0005-0000-0000-000017000000}"/>
    <cellStyle name="Walutowy 3 2 4" xfId="32" xr:uid="{00000000-0005-0000-0000-000018000000}"/>
    <cellStyle name="Walutowy 3 2 5" xfId="14" xr:uid="{00000000-0005-0000-0000-000019000000}"/>
    <cellStyle name="Walutowy 3 3" xfId="19" xr:uid="{00000000-0005-0000-0000-00001A000000}"/>
    <cellStyle name="Walutowy 3 3 2" xfId="27" xr:uid="{00000000-0005-0000-0000-00001B000000}"/>
    <cellStyle name="Walutowy 3 3 3" xfId="35" xr:uid="{00000000-0005-0000-0000-00001C000000}"/>
    <cellStyle name="Walutowy 3 4" xfId="23" xr:uid="{00000000-0005-0000-0000-00001D000000}"/>
    <cellStyle name="Walutowy 3 5" xfId="31" xr:uid="{00000000-0005-0000-0000-00001E000000}"/>
    <cellStyle name="Walutowy 3 6" xfId="13" xr:uid="{00000000-0005-0000-0000-00001F000000}"/>
    <cellStyle name="Walutowy 4" xfId="21" xr:uid="{00000000-0005-0000-0000-000020000000}"/>
    <cellStyle name="Walutowy 4 2" xfId="29" xr:uid="{00000000-0005-0000-0000-000021000000}"/>
    <cellStyle name="Walutowy 4 3" xfId="37" xr:uid="{00000000-0005-0000-0000-000022000000}"/>
    <cellStyle name="Walutowy 5" xfId="17" xr:uid="{00000000-0005-0000-0000-000023000000}"/>
    <cellStyle name="Walutowy 6" xfId="25" xr:uid="{00000000-0005-0000-0000-000024000000}"/>
    <cellStyle name="Walutowy 7" xfId="33" xr:uid="{00000000-0005-0000-0000-000025000000}"/>
    <cellStyle name="Walutowy 8" xfId="15" xr:uid="{00000000-0005-0000-0000-000026000000}"/>
  </cellStyles>
  <dxfs count="0"/>
  <tableStyles count="0" defaultTableStyle="TableStyleMedium2" defaultPivotStyle="PivotStyleLight16"/>
  <colors>
    <mruColors>
      <color rgb="FFCCFFFF"/>
      <color rgb="FF66FFFF"/>
      <color rgb="FF101BFC"/>
      <color rgb="FF99CCFF"/>
      <color rgb="FFFFFFFF"/>
      <color rgb="FF00CCFF"/>
      <color rgb="FF11A2FB"/>
      <color rgb="FF11F0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O15"/>
  <sheetViews>
    <sheetView tabSelected="1" workbookViewId="0">
      <selection activeCell="F19" sqref="F19"/>
    </sheetView>
  </sheetViews>
  <sheetFormatPr defaultColWidth="8.88671875" defaultRowHeight="14.4"/>
  <cols>
    <col min="1" max="2" width="8.88671875" style="1"/>
    <col min="3" max="3" width="37.88671875" style="1" customWidth="1"/>
    <col min="4" max="4" width="12.109375" style="1" customWidth="1"/>
    <col min="5" max="5" width="13.5546875" style="1" customWidth="1"/>
    <col min="6" max="6" width="13" style="1" customWidth="1"/>
    <col min="7" max="7" width="13.5546875" style="1" customWidth="1"/>
    <col min="8" max="8" width="11.44140625" style="1" customWidth="1"/>
    <col min="9" max="9" width="13.5546875" style="1" customWidth="1"/>
    <col min="10" max="10" width="11.6640625" style="1" customWidth="1"/>
    <col min="11" max="11" width="13.5546875" style="3" customWidth="1"/>
    <col min="12" max="12" width="10.88671875" style="1" customWidth="1"/>
    <col min="13" max="13" width="13.5546875" style="1" customWidth="1"/>
    <col min="14" max="16384" width="8.88671875" style="1"/>
  </cols>
  <sheetData>
    <row r="5" spans="2:15">
      <c r="B5" s="4"/>
      <c r="C5" s="4"/>
      <c r="D5" s="4"/>
      <c r="E5" s="4"/>
      <c r="F5" s="4"/>
      <c r="G5" s="4"/>
      <c r="H5" s="4"/>
      <c r="I5" s="4"/>
      <c r="J5" s="4"/>
      <c r="K5" s="5"/>
      <c r="L5" s="4"/>
      <c r="M5" s="4"/>
      <c r="N5" s="4"/>
      <c r="O5" s="4"/>
    </row>
    <row r="6" spans="2:15" ht="15.6" customHeight="1">
      <c r="B6" s="4"/>
      <c r="C6" s="6"/>
      <c r="D6" s="7">
        <v>2015</v>
      </c>
      <c r="E6" s="7"/>
      <c r="F6" s="7">
        <v>2016</v>
      </c>
      <c r="G6" s="7"/>
      <c r="H6" s="7">
        <v>2017</v>
      </c>
      <c r="I6" s="7"/>
      <c r="J6" s="7">
        <v>2018</v>
      </c>
      <c r="K6" s="7"/>
      <c r="L6" s="7">
        <v>2019</v>
      </c>
      <c r="M6" s="7"/>
      <c r="N6" s="4"/>
      <c r="O6" s="4"/>
    </row>
    <row r="7" spans="2:15" ht="15.6" customHeight="1">
      <c r="B7" s="4"/>
      <c r="C7" s="8"/>
      <c r="D7" s="9" t="s">
        <v>1</v>
      </c>
      <c r="E7" s="10" t="s">
        <v>2</v>
      </c>
      <c r="F7" s="9" t="s">
        <v>1</v>
      </c>
      <c r="G7" s="10" t="s">
        <v>2</v>
      </c>
      <c r="H7" s="9" t="s">
        <v>1</v>
      </c>
      <c r="I7" s="10" t="s">
        <v>2</v>
      </c>
      <c r="J7" s="9" t="s">
        <v>1</v>
      </c>
      <c r="K7" s="10" t="s">
        <v>2</v>
      </c>
      <c r="L7" s="9" t="s">
        <v>1</v>
      </c>
      <c r="M7" s="10" t="s">
        <v>2</v>
      </c>
      <c r="N7" s="4"/>
      <c r="O7" s="4"/>
    </row>
    <row r="8" spans="2:15">
      <c r="B8" s="4"/>
      <c r="C8" s="11" t="s">
        <v>3</v>
      </c>
      <c r="D8" s="12">
        <v>1</v>
      </c>
      <c r="E8" s="13">
        <v>400</v>
      </c>
      <c r="F8" s="14">
        <v>1</v>
      </c>
      <c r="G8" s="2">
        <v>632.78</v>
      </c>
      <c r="H8" s="14">
        <v>8</v>
      </c>
      <c r="I8" s="2">
        <f>702.95+(656.2*3)+3004.84</f>
        <v>5676.39</v>
      </c>
      <c r="J8" s="14">
        <f>1</f>
        <v>1</v>
      </c>
      <c r="K8" s="15">
        <f>3500</f>
        <v>3500</v>
      </c>
      <c r="L8" s="12">
        <v>4</v>
      </c>
      <c r="M8" s="13">
        <f>16196.33+1633.44+2780.23+347.22</f>
        <v>20957.22</v>
      </c>
      <c r="N8" s="4"/>
      <c r="O8" s="4"/>
    </row>
    <row r="9" spans="2:15">
      <c r="B9" s="4"/>
      <c r="C9" s="11" t="s">
        <v>4</v>
      </c>
      <c r="D9" s="12" t="s">
        <v>0</v>
      </c>
      <c r="E9" s="12" t="s">
        <v>0</v>
      </c>
      <c r="F9" s="12" t="s">
        <v>0</v>
      </c>
      <c r="G9" s="12" t="s">
        <v>0</v>
      </c>
      <c r="H9" s="12"/>
      <c r="I9" s="12"/>
      <c r="J9" s="12"/>
      <c r="K9" s="13"/>
      <c r="L9" s="12" t="s">
        <v>0</v>
      </c>
      <c r="M9" s="13" t="s">
        <v>0</v>
      </c>
      <c r="N9" s="4"/>
      <c r="O9" s="4"/>
    </row>
    <row r="10" spans="2:15">
      <c r="B10" s="4"/>
      <c r="C10" s="11" t="s">
        <v>5</v>
      </c>
      <c r="D10" s="12" t="s">
        <v>0</v>
      </c>
      <c r="E10" s="12" t="s">
        <v>0</v>
      </c>
      <c r="F10" s="12">
        <v>1</v>
      </c>
      <c r="G10" s="12">
        <v>779.15</v>
      </c>
      <c r="H10" s="14">
        <v>2</v>
      </c>
      <c r="I10" s="2">
        <v>9704.2900000000009</v>
      </c>
      <c r="J10" s="12">
        <f>1+1+1</f>
        <v>3</v>
      </c>
      <c r="K10" s="13">
        <f>4280+308.73+24254</f>
        <v>28842.73</v>
      </c>
      <c r="L10" s="12">
        <v>1</v>
      </c>
      <c r="M10" s="13">
        <v>200</v>
      </c>
      <c r="N10" s="4"/>
      <c r="O10" s="4"/>
    </row>
    <row r="11" spans="2:15" ht="15.6" customHeight="1">
      <c r="B11" s="4"/>
      <c r="C11" s="16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4"/>
      <c r="O11" s="4"/>
    </row>
    <row r="12" spans="2:15">
      <c r="B12" s="4"/>
      <c r="C12" s="11" t="s">
        <v>6</v>
      </c>
      <c r="D12" s="12" t="s">
        <v>0</v>
      </c>
      <c r="E12" s="12" t="s">
        <v>0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13" t="s">
        <v>0</v>
      </c>
      <c r="L12" s="12" t="s">
        <v>0</v>
      </c>
      <c r="M12" s="12" t="s">
        <v>0</v>
      </c>
      <c r="N12" s="4"/>
      <c r="O12" s="4"/>
    </row>
    <row r="13" spans="2:15">
      <c r="B13" s="4"/>
      <c r="C13" s="11" t="s">
        <v>7</v>
      </c>
      <c r="D13" s="12" t="s">
        <v>0</v>
      </c>
      <c r="E13" s="12" t="s">
        <v>0</v>
      </c>
      <c r="F13" s="12">
        <v>1</v>
      </c>
      <c r="G13" s="13">
        <v>2610</v>
      </c>
      <c r="H13" s="12">
        <v>1</v>
      </c>
      <c r="I13" s="13">
        <v>5756</v>
      </c>
      <c r="J13" s="12" t="s">
        <v>0</v>
      </c>
      <c r="K13" s="13" t="s">
        <v>0</v>
      </c>
      <c r="L13" s="12" t="s">
        <v>0</v>
      </c>
      <c r="M13" s="12" t="s">
        <v>0</v>
      </c>
      <c r="N13" s="4"/>
      <c r="O13" s="4"/>
    </row>
    <row r="14" spans="2:15">
      <c r="B14" s="4"/>
      <c r="C14" s="4"/>
      <c r="D14" s="4"/>
      <c r="E14" s="4"/>
      <c r="F14" s="4"/>
      <c r="G14" s="4"/>
      <c r="H14" s="4"/>
      <c r="I14" s="4"/>
      <c r="J14" s="4"/>
      <c r="K14" s="5"/>
      <c r="L14" s="4"/>
      <c r="M14" s="4"/>
      <c r="N14" s="4"/>
      <c r="O14" s="4"/>
    </row>
    <row r="15" spans="2:15">
      <c r="B15" s="4"/>
      <c r="C15" s="4"/>
      <c r="D15" s="4"/>
      <c r="E15" s="4"/>
      <c r="F15" s="4"/>
      <c r="G15" s="4"/>
      <c r="H15" s="4"/>
      <c r="I15" s="4"/>
      <c r="J15" s="4"/>
      <c r="K15" s="5"/>
      <c r="L15" s="4"/>
      <c r="M15" s="4"/>
      <c r="N15" s="4"/>
      <c r="O15" s="4"/>
    </row>
  </sheetData>
  <mergeCells count="6">
    <mergeCell ref="L6:M6"/>
    <mergeCell ref="C6:C7"/>
    <mergeCell ref="D6:E6"/>
    <mergeCell ref="F6:G6"/>
    <mergeCell ref="H6:I6"/>
    <mergeCell ref="J6:K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Szkodowość</vt:lpstr>
      <vt:lpstr>Arkusz1</vt:lpstr>
      <vt:lpstr>Arkusz2</vt:lpstr>
    </vt:vector>
  </TitlesOfParts>
  <Manager>BartekP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MalgorzataT</cp:lastModifiedBy>
  <cp:lastPrinted>2019-09-20T08:34:19Z</cp:lastPrinted>
  <dcterms:created xsi:type="dcterms:W3CDTF">2012-01-13T14:07:06Z</dcterms:created>
  <dcterms:modified xsi:type="dcterms:W3CDTF">2019-10-03T07:25:00Z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