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<sst xmlns="http://schemas.openxmlformats.org/spreadsheetml/2006/main" count="83" uniqueCount="61">
  <si>
    <t>WYKAZ  ZADAŃ  INWESTYCYJNYCH GMINY JEDLINA-ZDRÓJ PLANOWANYCH DO REALIZACJI W 2008 ROKU</t>
  </si>
  <si>
    <t>Lp.</t>
  </si>
  <si>
    <t>Rozdział</t>
  </si>
  <si>
    <t>Nazwa zadania</t>
  </si>
  <si>
    <t xml:space="preserve">   Okres realizacji             w latach </t>
  </si>
  <si>
    <t>Szacunkowa wartość zadania</t>
  </si>
  <si>
    <t>Plan na 2008 r.</t>
  </si>
  <si>
    <t xml:space="preserve">Kwota ogółem </t>
  </si>
  <si>
    <t>Środki własne</t>
  </si>
  <si>
    <t>Inne</t>
  </si>
  <si>
    <t xml:space="preserve">Budowa i modernizacja  ulicy Pięknej   </t>
  </si>
  <si>
    <t>2007-2010</t>
  </si>
  <si>
    <t xml:space="preserve">Budowa i modernizacja ulic Tuwima- Mickiewicza-Konopnickiej           </t>
  </si>
  <si>
    <t>2008-2010</t>
  </si>
  <si>
    <t>Budowa i modernizacja ulic w okolicy kompleksu sportowego                                  – ulica Zakopiańska</t>
  </si>
  <si>
    <t>Budowa i modernizacja ulicy Chałubińskiego</t>
  </si>
  <si>
    <t>Budowa i modernizacja ulic Lipowa – Sienkiewicza</t>
  </si>
  <si>
    <t>Budowa kładki nad potokiem przy kompleksie sportowym</t>
  </si>
  <si>
    <t>Przebudowa ulic Cmentarnej                             i Południowej w Jedlinie-Zdroju</t>
  </si>
  <si>
    <t xml:space="preserve"> 2008-2009</t>
  </si>
  <si>
    <t>Przebudowa dróg ul. Warszawska – Wałbrzyska w Jedlinie-Zdroju</t>
  </si>
  <si>
    <t>2009-2010</t>
  </si>
  <si>
    <t xml:space="preserve">Droga dojazdowa do gruntów rolnych            o nawierzchni asfaltowej – działka nr 450/2 w Jedlinie-Zdroju </t>
  </si>
  <si>
    <t>2004-2008</t>
  </si>
  <si>
    <t>Razem</t>
  </si>
  <si>
    <t xml:space="preserve">DZIAŁ 600 Transport i łączność </t>
  </si>
  <si>
    <t>Promocja Uzdrowiskowego Szlaku Turystyczno-Rekreacyjnego</t>
  </si>
  <si>
    <t>Uzdrowiskowy Szlak Turystyczno-Rekreacyjny</t>
  </si>
  <si>
    <t>DZIAŁ 630 Turystyka</t>
  </si>
  <si>
    <t>Miejscowy plan zagospodarowania przestrzennego</t>
  </si>
  <si>
    <t>2003-2008</t>
  </si>
  <si>
    <t>DZIAŁ 710 Działalność usługowa</t>
  </si>
  <si>
    <t xml:space="preserve">Zakup oprogramowania i urządzeń do Urzędu Miasta </t>
  </si>
  <si>
    <t>2007-2013</t>
  </si>
  <si>
    <t>Powiat  Wałbrzyski  0N-LINE</t>
  </si>
  <si>
    <t>2008-2013</t>
  </si>
  <si>
    <t>DZIAŁ 750 Administracja publiczna</t>
  </si>
  <si>
    <t xml:space="preserve">Modernizacja Miejskiej Szkoły Podstawowej w Jedlinie-Zdroju m.in:                  1) Modernizacja sali gimnastycznej,                2) Budowa boiska wielofukcyjnego,               3) Modernizacja pomieszczeń,               </t>
  </si>
  <si>
    <t>2005-2010</t>
  </si>
  <si>
    <t>Budowa wielofunkcyjnych boisk sportowych ogólnodostępnych dla dzieci     i młodzieży w Jedlinie-Zdroju (przy ulicy Jana Pawła II)</t>
  </si>
  <si>
    <t>DZIAŁ 801 Oświata i wychowanie</t>
  </si>
  <si>
    <t>Kompleks edukacyjno – kulturalno-  socjalny w Jedlinie-Zdroju</t>
  </si>
  <si>
    <t xml:space="preserve">DZIAŁ 852 Pomoc społeczna </t>
  </si>
  <si>
    <t>Budowa kanalizacji na terenie miasta Jedlina-Zdrój - ISPA II</t>
  </si>
  <si>
    <t>Budowa i modernizacja kanalizacji na terenie miasta Jedlina-Zdrój</t>
  </si>
  <si>
    <t>Modernizacja oświetlenia ulicy Pl.Zwycięstwa w Jedlinie-Zdroju</t>
  </si>
  <si>
    <t>DZIAŁ 900 Gospodarka komunalna i ochrona środowiska</t>
  </si>
  <si>
    <t>Rewitalizacja remizy strażackiej przy ul.Warszawskiej dla celów muzealno-wystawienniczych.</t>
  </si>
  <si>
    <t>DZIAŁ 921 Kultura i ochrona dziedzictwa narodowego</t>
  </si>
  <si>
    <t>Rozbudowa obiektów rekreacyjno-sportowych na terenie kompleksu przy ul. Kłodzkiej w Jedlinie-Zdroju</t>
  </si>
  <si>
    <t>DZIAŁ 926 Kultura fizyczna i sport</t>
  </si>
  <si>
    <t>OGÓŁEM</t>
  </si>
  <si>
    <t>2008-2009</t>
  </si>
  <si>
    <t>Budowa i modernizacja dróg dojazdowych do miejsc atrakcyjnych turystycznie  w Jedlinie-Zdroju  w tym:</t>
  </si>
  <si>
    <t xml:space="preserve">Rozbudowa Gimnazjum Miejskiego                 w Jedlinie-Zdroju wraz z modernizacją infrastruktury sportowej m.in:                 1.Nadbudowa sal dydaktycznych,         2.Wyposażenie sal dydaktycznych.     </t>
  </si>
  <si>
    <t>Budowa Kompleksu sportowego „Moje boisko Orlik  2012 „ w Jedlinie-Zdroju               w rejonie  ulicy  Bloki Kolejowe.                      Etap.I Budowa boiska wielofunkcyjnego wraz z zapleczem i placem zabaw w Jedlinie-Zdroju w rejonie ulicy Bloki Kolejowe</t>
  </si>
  <si>
    <r>
      <t>„</t>
    </r>
    <r>
      <rPr>
        <sz val="10"/>
        <rFont val="Times New Roman"/>
        <family val="1"/>
      </rPr>
      <t>Blisko-boisko” w Jedlinie-Zdroju                     w rejonie ul.B.Chrobrego</t>
    </r>
  </si>
  <si>
    <t xml:space="preserve">Zakup sprzętu komputerowego do Ośrodka Pomocy Społecznej  w Jedlinie-Zdroju </t>
  </si>
  <si>
    <t>Poprawa połączeń komunikacyjnych                   z dworca kolejowego do miejsc atrakcyjnych turystycznie w Jedlinie-Zdroju</t>
  </si>
  <si>
    <t xml:space="preserve">Budowa i modernizacja  ciągów pieszo-jezdnych pomiędzy ulicą  Narutowicza               i  Słowackiego        </t>
  </si>
  <si>
    <t>2004-2009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</si>
</sst>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2"/>
    </font>
    <font>
      <b/>
      <sz val="10"/>
      <name val="Times New Roman"/>
      <family val="2"/>
    </font>
    <font>
      <sz val="10"/>
      <name val="Times New Roman"/>
      <family val="2"/>
    </font>
    <font>
      <i/>
      <sz val="10"/>
      <name val="Times New Roman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justify" vertical="top"/>
    </xf>
    <xf numFmtId="4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top"/>
    </xf>
    <xf numFmtId="0" fontId="2" fillId="0" borderId="1" xfId="0" applyFont="1" applyBorder="1" applyAlignment="1">
      <alignment/>
    </xf>
    <xf numFmtId="0" fontId="4" fillId="2" borderId="4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5" xfId="0" applyFont="1" applyFill="1" applyBorder="1" applyAlignment="1">
      <alignment horizontal="justify" vertical="top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workbookViewId="0" topLeftCell="A37">
      <selection activeCell="H22" sqref="H22"/>
    </sheetView>
  </sheetViews>
  <sheetFormatPr defaultColWidth="9.140625" defaultRowHeight="12.75"/>
  <cols>
    <col min="1" max="1" width="3.00390625" style="1" customWidth="1"/>
    <col min="2" max="2" width="6.28125" style="1" customWidth="1"/>
    <col min="3" max="3" width="2.00390625" style="1" customWidth="1"/>
    <col min="4" max="4" width="33.8515625" style="1" customWidth="1"/>
    <col min="5" max="5" width="16.421875" style="1" customWidth="1"/>
    <col min="6" max="7" width="15.140625" style="1" customWidth="1"/>
    <col min="8" max="8" width="13.421875" style="1" customWidth="1"/>
    <col min="9" max="9" width="13.140625" style="1" customWidth="1"/>
    <col min="10" max="16384" width="11.28125" style="1" customWidth="1"/>
  </cols>
  <sheetData>
    <row r="1" ht="4.5" customHeight="1"/>
    <row r="2" spans="3:9" ht="1.5" customHeight="1">
      <c r="C2" s="59" t="s">
        <v>0</v>
      </c>
      <c r="D2" s="59"/>
      <c r="E2" s="59"/>
      <c r="F2" s="59"/>
      <c r="G2" s="59"/>
      <c r="H2" s="59"/>
      <c r="I2" s="59"/>
    </row>
    <row r="3" spans="3:9" ht="12.75">
      <c r="C3" s="59"/>
      <c r="D3" s="59"/>
      <c r="E3" s="59"/>
      <c r="F3" s="59"/>
      <c r="G3" s="59"/>
      <c r="H3" s="59"/>
      <c r="I3" s="59"/>
    </row>
    <row r="4" spans="3:9" ht="12.75">
      <c r="C4" s="2"/>
      <c r="D4" s="2"/>
      <c r="E4" s="2"/>
      <c r="F4" s="2"/>
      <c r="G4" s="2"/>
      <c r="H4" s="2"/>
      <c r="I4" s="2"/>
    </row>
    <row r="5" spans="1:9" ht="28.5" customHeight="1">
      <c r="A5" s="60" t="s">
        <v>1</v>
      </c>
      <c r="B5" s="61" t="s">
        <v>2</v>
      </c>
      <c r="C5" s="61"/>
      <c r="D5" s="60" t="s">
        <v>3</v>
      </c>
      <c r="E5" s="62" t="s">
        <v>4</v>
      </c>
      <c r="F5" s="62" t="s">
        <v>5</v>
      </c>
      <c r="G5" s="63" t="s">
        <v>6</v>
      </c>
      <c r="H5" s="63"/>
      <c r="I5" s="63"/>
    </row>
    <row r="6" spans="1:10" ht="12.75">
      <c r="A6" s="60"/>
      <c r="B6" s="61"/>
      <c r="C6" s="61"/>
      <c r="D6" s="60"/>
      <c r="E6" s="62"/>
      <c r="F6" s="62"/>
      <c r="G6" s="4" t="s">
        <v>7</v>
      </c>
      <c r="H6" s="4" t="s">
        <v>8</v>
      </c>
      <c r="I6" s="3" t="s">
        <v>9</v>
      </c>
      <c r="J6" s="5"/>
    </row>
    <row r="7" spans="1:9" ht="36" customHeight="1">
      <c r="A7" s="57">
        <v>1</v>
      </c>
      <c r="B7" s="58">
        <v>60016</v>
      </c>
      <c r="C7" s="6"/>
      <c r="D7" s="64" t="s">
        <v>53</v>
      </c>
      <c r="E7" s="64"/>
      <c r="F7" s="8">
        <f>SUM(F8:F14)</f>
        <v>2500000</v>
      </c>
      <c r="G7" s="8">
        <f>SUM(G8:G14)</f>
        <v>148500</v>
      </c>
      <c r="H7" s="8">
        <f>SUM(H8:H14)</f>
        <v>148500</v>
      </c>
      <c r="I7" s="8">
        <f>SUM(I8:I14)</f>
        <v>0</v>
      </c>
    </row>
    <row r="8" spans="1:9" ht="12.75">
      <c r="A8" s="41"/>
      <c r="B8" s="44"/>
      <c r="C8" s="9">
        <v>1</v>
      </c>
      <c r="D8" s="7" t="s">
        <v>10</v>
      </c>
      <c r="E8" s="10" t="s">
        <v>11</v>
      </c>
      <c r="F8" s="8">
        <v>200000</v>
      </c>
      <c r="G8" s="8">
        <f>SUM(H8:I8)</f>
        <v>4500</v>
      </c>
      <c r="H8" s="8">
        <v>4500</v>
      </c>
      <c r="I8" s="8">
        <v>0</v>
      </c>
    </row>
    <row r="9" spans="1:9" ht="38.25">
      <c r="A9" s="41"/>
      <c r="B9" s="44"/>
      <c r="C9" s="11">
        <v>2</v>
      </c>
      <c r="D9" s="7" t="s">
        <v>14</v>
      </c>
      <c r="E9" s="10" t="s">
        <v>13</v>
      </c>
      <c r="F9" s="8">
        <v>824000</v>
      </c>
      <c r="G9" s="8">
        <v>0</v>
      </c>
      <c r="H9" s="8">
        <v>0</v>
      </c>
      <c r="I9" s="8">
        <v>0</v>
      </c>
    </row>
    <row r="10" spans="1:9" ht="25.5">
      <c r="A10" s="41"/>
      <c r="B10" s="44"/>
      <c r="C10" s="10">
        <v>3</v>
      </c>
      <c r="D10" s="7" t="s">
        <v>15</v>
      </c>
      <c r="E10" s="10" t="s">
        <v>13</v>
      </c>
      <c r="F10" s="8">
        <v>420000</v>
      </c>
      <c r="G10" s="8">
        <v>0</v>
      </c>
      <c r="H10" s="8">
        <v>0</v>
      </c>
      <c r="I10" s="8">
        <v>0</v>
      </c>
    </row>
    <row r="11" spans="1:9" ht="25.5">
      <c r="A11" s="41"/>
      <c r="B11" s="44"/>
      <c r="C11" s="10">
        <v>4</v>
      </c>
      <c r="D11" s="7" t="s">
        <v>16</v>
      </c>
      <c r="E11" s="10" t="s">
        <v>13</v>
      </c>
      <c r="F11" s="8">
        <v>291000</v>
      </c>
      <c r="G11" s="8">
        <f>SUM(H11:I11)</f>
        <v>12000</v>
      </c>
      <c r="H11" s="8">
        <v>12000</v>
      </c>
      <c r="I11" s="8">
        <v>0</v>
      </c>
    </row>
    <row r="12" spans="1:9" ht="30.75" customHeight="1">
      <c r="A12" s="41"/>
      <c r="B12" s="44"/>
      <c r="C12" s="12">
        <v>5</v>
      </c>
      <c r="D12" s="13" t="s">
        <v>17</v>
      </c>
      <c r="E12" s="10" t="s">
        <v>13</v>
      </c>
      <c r="F12" s="8">
        <v>165000</v>
      </c>
      <c r="G12" s="8">
        <f>SUM(H12:I12)</f>
        <v>120000</v>
      </c>
      <c r="H12" s="8">
        <v>120000</v>
      </c>
      <c r="I12" s="8">
        <v>0</v>
      </c>
    </row>
    <row r="13" spans="1:9" ht="30.75" customHeight="1">
      <c r="A13" s="41"/>
      <c r="B13" s="44"/>
      <c r="C13" s="39">
        <v>6</v>
      </c>
      <c r="D13" s="14" t="s">
        <v>18</v>
      </c>
      <c r="E13" s="10" t="s">
        <v>19</v>
      </c>
      <c r="F13" s="8">
        <v>300000</v>
      </c>
      <c r="G13" s="8">
        <f>SUM(H13:I13)</f>
        <v>12000</v>
      </c>
      <c r="H13" s="8">
        <v>12000</v>
      </c>
      <c r="I13" s="8">
        <v>0</v>
      </c>
    </row>
    <row r="14" spans="1:9" ht="30.75" customHeight="1">
      <c r="A14" s="42"/>
      <c r="B14" s="45"/>
      <c r="C14" s="39">
        <v>7</v>
      </c>
      <c r="D14" s="14" t="s">
        <v>20</v>
      </c>
      <c r="E14" s="10" t="s">
        <v>21</v>
      </c>
      <c r="F14" s="8">
        <v>300000</v>
      </c>
      <c r="G14" s="8">
        <f>SUM(H14:I14)</f>
        <v>0</v>
      </c>
      <c r="H14" s="8">
        <v>0</v>
      </c>
      <c r="I14" s="8">
        <v>0</v>
      </c>
    </row>
    <row r="15" spans="1:9" ht="40.5" customHeight="1">
      <c r="A15" s="40">
        <v>2</v>
      </c>
      <c r="B15" s="43">
        <v>60016</v>
      </c>
      <c r="C15" s="39"/>
      <c r="D15" s="14" t="s">
        <v>58</v>
      </c>
      <c r="E15" s="10"/>
      <c r="F15" s="8">
        <f>SUM(F16:F17)</f>
        <v>2000000</v>
      </c>
      <c r="G15" s="8">
        <f>SUM(G16:G17)</f>
        <v>3500</v>
      </c>
      <c r="H15" s="8">
        <f>SUM(H16:H17)</f>
        <v>3500</v>
      </c>
      <c r="I15" s="8">
        <f>SUM(I16:I17)</f>
        <v>0</v>
      </c>
    </row>
    <row r="16" spans="1:9" ht="30.75" customHeight="1">
      <c r="A16" s="41"/>
      <c r="B16" s="44"/>
      <c r="C16" s="10">
        <v>1</v>
      </c>
      <c r="D16" s="7" t="s">
        <v>12</v>
      </c>
      <c r="E16" s="10" t="s">
        <v>13</v>
      </c>
      <c r="F16" s="8">
        <v>1000000</v>
      </c>
      <c r="G16" s="8">
        <f>SUM(H16:I16)</f>
        <v>3500</v>
      </c>
      <c r="H16" s="8">
        <v>3500</v>
      </c>
      <c r="I16" s="8">
        <v>0</v>
      </c>
    </row>
    <row r="17" spans="1:9" ht="38.25" customHeight="1">
      <c r="A17" s="42"/>
      <c r="B17" s="45"/>
      <c r="C17" s="10">
        <v>2</v>
      </c>
      <c r="D17" s="7" t="s">
        <v>59</v>
      </c>
      <c r="E17" s="10" t="s">
        <v>13</v>
      </c>
      <c r="F17" s="8">
        <v>1000000</v>
      </c>
      <c r="G17" s="8">
        <v>0</v>
      </c>
      <c r="H17" s="8">
        <v>0</v>
      </c>
      <c r="I17" s="8">
        <v>0</v>
      </c>
    </row>
    <row r="18" spans="1:9" ht="42" customHeight="1">
      <c r="A18" s="15">
        <v>3</v>
      </c>
      <c r="B18" s="39">
        <v>60016</v>
      </c>
      <c r="C18" s="39">
        <v>1</v>
      </c>
      <c r="D18" s="14" t="s">
        <v>22</v>
      </c>
      <c r="E18" s="10" t="s">
        <v>60</v>
      </c>
      <c r="F18" s="8">
        <v>760000</v>
      </c>
      <c r="G18" s="8">
        <f>SUM(H18:I18)</f>
        <v>18000</v>
      </c>
      <c r="H18" s="8">
        <v>18000</v>
      </c>
      <c r="I18" s="8">
        <v>0</v>
      </c>
    </row>
    <row r="19" spans="1:9" ht="16.5" customHeight="1">
      <c r="A19" s="16"/>
      <c r="B19" s="55" t="s">
        <v>24</v>
      </c>
      <c r="C19" s="55"/>
      <c r="D19" s="56" t="s">
        <v>25</v>
      </c>
      <c r="E19" s="56"/>
      <c r="F19" s="17">
        <f>SUM(F7,F15,F18)</f>
        <v>5260000</v>
      </c>
      <c r="G19" s="17">
        <f>SUM(G7,G15,G18)</f>
        <v>170000</v>
      </c>
      <c r="H19" s="17">
        <f>SUM(H7,H15,H18)</f>
        <v>170000</v>
      </c>
      <c r="I19" s="17">
        <f>SUM(I7,I15,I18)</f>
        <v>0</v>
      </c>
    </row>
    <row r="20" spans="1:9" ht="30" customHeight="1">
      <c r="A20" s="18">
        <v>4</v>
      </c>
      <c r="B20" s="46">
        <v>63003</v>
      </c>
      <c r="C20" s="46"/>
      <c r="D20" s="7" t="s">
        <v>26</v>
      </c>
      <c r="E20" s="10" t="s">
        <v>13</v>
      </c>
      <c r="F20" s="8">
        <v>300000</v>
      </c>
      <c r="G20" s="8">
        <f>SUM(H20:I20)</f>
        <v>10000</v>
      </c>
      <c r="H20" s="8">
        <v>5000</v>
      </c>
      <c r="I20" s="8">
        <v>5000</v>
      </c>
    </row>
    <row r="21" spans="1:9" ht="27" customHeight="1">
      <c r="A21" s="18">
        <v>5</v>
      </c>
      <c r="B21" s="46">
        <v>63003</v>
      </c>
      <c r="C21" s="46"/>
      <c r="D21" s="7" t="s">
        <v>27</v>
      </c>
      <c r="E21" s="10" t="s">
        <v>23</v>
      </c>
      <c r="F21" s="8">
        <v>6615000</v>
      </c>
      <c r="G21" s="8">
        <f>SUM(H21:I21)</f>
        <v>3614050</v>
      </c>
      <c r="H21" s="8">
        <v>1928450</v>
      </c>
      <c r="I21" s="8">
        <v>1685600</v>
      </c>
    </row>
    <row r="22" spans="1:9" ht="16.5" customHeight="1">
      <c r="A22" s="19"/>
      <c r="B22" s="47" t="s">
        <v>24</v>
      </c>
      <c r="C22" s="47"/>
      <c r="D22" s="54" t="s">
        <v>28</v>
      </c>
      <c r="E22" s="54"/>
      <c r="F22" s="20">
        <f>SUM(F20:F21)</f>
        <v>6915000</v>
      </c>
      <c r="G22" s="20">
        <f>SUM(G20:G21)</f>
        <v>3624050</v>
      </c>
      <c r="H22" s="20">
        <f>SUM(H20:H21)</f>
        <v>1933450</v>
      </c>
      <c r="I22" s="20">
        <f>SUM(I20:I21)</f>
        <v>1690600</v>
      </c>
    </row>
    <row r="23" spans="1:9" ht="30.75" customHeight="1">
      <c r="A23" s="18">
        <v>6</v>
      </c>
      <c r="B23" s="46">
        <v>71004</v>
      </c>
      <c r="C23" s="46"/>
      <c r="D23" s="7" t="s">
        <v>29</v>
      </c>
      <c r="E23" s="10" t="s">
        <v>30</v>
      </c>
      <c r="F23" s="8">
        <v>500000</v>
      </c>
      <c r="G23" s="8">
        <f>SUM(H23:I23)</f>
        <v>32500</v>
      </c>
      <c r="H23" s="8">
        <v>32500</v>
      </c>
      <c r="I23" s="8">
        <v>0</v>
      </c>
    </row>
    <row r="24" spans="1:9" ht="17.25" customHeight="1">
      <c r="A24" s="19"/>
      <c r="B24" s="47" t="s">
        <v>24</v>
      </c>
      <c r="C24" s="47"/>
      <c r="D24" s="53" t="s">
        <v>31</v>
      </c>
      <c r="E24" s="53"/>
      <c r="F24" s="20">
        <f>SUM(F23)</f>
        <v>500000</v>
      </c>
      <c r="G24" s="20">
        <f>SUM(G23)</f>
        <v>32500</v>
      </c>
      <c r="H24" s="20">
        <f>SUM(H23)</f>
        <v>32500</v>
      </c>
      <c r="I24" s="20">
        <f>SUM(I23)</f>
        <v>0</v>
      </c>
    </row>
    <row r="25" spans="1:9" ht="30" customHeight="1">
      <c r="A25" s="18">
        <v>7</v>
      </c>
      <c r="B25" s="46">
        <v>75023</v>
      </c>
      <c r="C25" s="46"/>
      <c r="D25" s="7" t="s">
        <v>32</v>
      </c>
      <c r="E25" s="10" t="s">
        <v>33</v>
      </c>
      <c r="F25" s="8">
        <v>200000</v>
      </c>
      <c r="G25" s="8">
        <f>SUM(H25:I25)</f>
        <v>11100</v>
      </c>
      <c r="H25" s="8">
        <v>11100</v>
      </c>
      <c r="I25" s="8">
        <v>0</v>
      </c>
    </row>
    <row r="26" spans="1:9" ht="21" customHeight="1">
      <c r="A26" s="18">
        <v>8</v>
      </c>
      <c r="B26" s="46">
        <v>75023</v>
      </c>
      <c r="C26" s="46"/>
      <c r="D26" s="21" t="s">
        <v>34</v>
      </c>
      <c r="E26" s="10" t="s">
        <v>35</v>
      </c>
      <c r="F26" s="8">
        <v>400000</v>
      </c>
      <c r="G26" s="8">
        <f>SUM(H26:I26)</f>
        <v>42700</v>
      </c>
      <c r="H26" s="8">
        <v>42700</v>
      </c>
      <c r="I26" s="8">
        <v>0</v>
      </c>
    </row>
    <row r="27" spans="1:9" ht="16.5" customHeight="1">
      <c r="A27" s="19"/>
      <c r="B27" s="47" t="s">
        <v>24</v>
      </c>
      <c r="C27" s="47"/>
      <c r="D27" s="54" t="s">
        <v>36</v>
      </c>
      <c r="E27" s="54"/>
      <c r="F27" s="20">
        <f>SUM(F25:F26)</f>
        <v>600000</v>
      </c>
      <c r="G27" s="20">
        <f>SUM(G25:G26)</f>
        <v>53800</v>
      </c>
      <c r="H27" s="20">
        <f>SUM(H25:H26)</f>
        <v>53800</v>
      </c>
      <c r="I27" s="20">
        <f>SUM(I25:I26)</f>
        <v>0</v>
      </c>
    </row>
    <row r="28" spans="1:9" ht="63.75">
      <c r="A28" s="18">
        <v>9</v>
      </c>
      <c r="B28" s="46">
        <v>80101</v>
      </c>
      <c r="C28" s="46"/>
      <c r="D28" s="7" t="s">
        <v>37</v>
      </c>
      <c r="E28" s="10" t="s">
        <v>38</v>
      </c>
      <c r="F28" s="8">
        <v>2200000</v>
      </c>
      <c r="G28" s="8">
        <f>SUM(H28:I28)</f>
        <v>10000</v>
      </c>
      <c r="H28" s="8">
        <v>10000</v>
      </c>
      <c r="I28" s="8">
        <v>0</v>
      </c>
    </row>
    <row r="29" spans="1:9" ht="52.5" customHeight="1">
      <c r="A29" s="18">
        <v>10</v>
      </c>
      <c r="B29" s="46">
        <v>80101</v>
      </c>
      <c r="C29" s="46"/>
      <c r="D29" s="7" t="s">
        <v>39</v>
      </c>
      <c r="E29" s="10">
        <v>2008</v>
      </c>
      <c r="F29" s="8">
        <v>500000</v>
      </c>
      <c r="G29" s="8">
        <f>SUM(H29:I29)</f>
        <v>315000</v>
      </c>
      <c r="H29" s="8">
        <v>315000</v>
      </c>
      <c r="I29" s="8">
        <v>0</v>
      </c>
    </row>
    <row r="30" spans="1:9" ht="74.25" customHeight="1">
      <c r="A30" s="18">
        <v>11</v>
      </c>
      <c r="B30" s="46">
        <v>80110</v>
      </c>
      <c r="C30" s="46"/>
      <c r="D30" s="7" t="s">
        <v>54</v>
      </c>
      <c r="E30" s="10" t="s">
        <v>13</v>
      </c>
      <c r="F30" s="8">
        <v>3000000</v>
      </c>
      <c r="G30" s="8">
        <f>SUM(H30:I30)</f>
        <v>5000</v>
      </c>
      <c r="H30" s="8">
        <v>5000</v>
      </c>
      <c r="I30" s="8">
        <v>0</v>
      </c>
    </row>
    <row r="31" spans="1:9" ht="16.5" customHeight="1">
      <c r="A31" s="19"/>
      <c r="B31" s="47" t="s">
        <v>24</v>
      </c>
      <c r="C31" s="47"/>
      <c r="D31" s="53" t="s">
        <v>40</v>
      </c>
      <c r="E31" s="53"/>
      <c r="F31" s="20">
        <f>SUM(F28:F30)</f>
        <v>5700000</v>
      </c>
      <c r="G31" s="20">
        <f>SUM(G28:G30)</f>
        <v>330000</v>
      </c>
      <c r="H31" s="20">
        <f>SUM(H28:H30)</f>
        <v>330000</v>
      </c>
      <c r="I31" s="20">
        <f>SUM(I28:I30)</f>
        <v>0</v>
      </c>
    </row>
    <row r="32" spans="1:9" ht="24.75" customHeight="1">
      <c r="A32" s="24">
        <v>12</v>
      </c>
      <c r="B32" s="51">
        <v>85212</v>
      </c>
      <c r="C32" s="52"/>
      <c r="D32" s="33" t="s">
        <v>57</v>
      </c>
      <c r="E32" s="35">
        <v>2008</v>
      </c>
      <c r="F32" s="34">
        <v>4000</v>
      </c>
      <c r="G32" s="34">
        <v>4000</v>
      </c>
      <c r="H32" s="34">
        <v>4000</v>
      </c>
      <c r="I32" s="34">
        <v>0</v>
      </c>
    </row>
    <row r="33" spans="1:9" ht="36" customHeight="1">
      <c r="A33" s="18">
        <v>13</v>
      </c>
      <c r="B33" s="46">
        <v>85219</v>
      </c>
      <c r="C33" s="46"/>
      <c r="D33" s="7" t="s">
        <v>41</v>
      </c>
      <c r="E33" s="10" t="s">
        <v>13</v>
      </c>
      <c r="F33" s="8">
        <v>1600000</v>
      </c>
      <c r="G33" s="8">
        <f>SUM(H33:I33)</f>
        <v>5000</v>
      </c>
      <c r="H33" s="8">
        <v>5000</v>
      </c>
      <c r="I33" s="8">
        <v>0</v>
      </c>
    </row>
    <row r="34" spans="1:9" ht="16.5" customHeight="1">
      <c r="A34" s="19"/>
      <c r="B34" s="47" t="s">
        <v>24</v>
      </c>
      <c r="C34" s="47"/>
      <c r="D34" s="53" t="s">
        <v>42</v>
      </c>
      <c r="E34" s="53"/>
      <c r="F34" s="20">
        <f>SUM(F32:F33)</f>
        <v>1604000</v>
      </c>
      <c r="G34" s="20">
        <f>SUM(G32:G33)</f>
        <v>9000</v>
      </c>
      <c r="H34" s="20">
        <f>SUM(H32:H33)</f>
        <v>9000</v>
      </c>
      <c r="I34" s="20">
        <f>SUM(I32:I33)</f>
        <v>0</v>
      </c>
    </row>
    <row r="35" spans="1:9" ht="33" customHeight="1">
      <c r="A35" s="18">
        <v>14</v>
      </c>
      <c r="B35" s="46">
        <v>90001</v>
      </c>
      <c r="C35" s="46"/>
      <c r="D35" s="7" t="s">
        <v>43</v>
      </c>
      <c r="E35" s="10" t="s">
        <v>13</v>
      </c>
      <c r="F35" s="8">
        <v>600000</v>
      </c>
      <c r="G35" s="8">
        <f>SUM(H35:I35)</f>
        <v>4000</v>
      </c>
      <c r="H35" s="8">
        <v>4000</v>
      </c>
      <c r="I35" s="8">
        <v>0</v>
      </c>
    </row>
    <row r="36" spans="1:9" ht="29.25" customHeight="1">
      <c r="A36" s="18">
        <v>15</v>
      </c>
      <c r="B36" s="46">
        <v>90001</v>
      </c>
      <c r="C36" s="46"/>
      <c r="D36" s="7" t="s">
        <v>44</v>
      </c>
      <c r="E36" s="10" t="s">
        <v>13</v>
      </c>
      <c r="F36" s="8">
        <v>80000</v>
      </c>
      <c r="G36" s="8">
        <f>SUM(H36:I36)</f>
        <v>10000</v>
      </c>
      <c r="H36" s="8">
        <v>10000</v>
      </c>
      <c r="I36" s="8">
        <v>0</v>
      </c>
    </row>
    <row r="37" spans="1:9" ht="30" customHeight="1">
      <c r="A37" s="18">
        <v>16</v>
      </c>
      <c r="B37" s="46">
        <v>90015</v>
      </c>
      <c r="C37" s="46"/>
      <c r="D37" s="7" t="s">
        <v>45</v>
      </c>
      <c r="E37" s="10" t="s">
        <v>13</v>
      </c>
      <c r="F37" s="8">
        <v>270000</v>
      </c>
      <c r="G37" s="8">
        <f>SUM(H37:I37)</f>
        <v>13000</v>
      </c>
      <c r="H37" s="8">
        <v>13000</v>
      </c>
      <c r="I37" s="8">
        <v>0</v>
      </c>
    </row>
    <row r="38" spans="1:9" ht="26.25" customHeight="1">
      <c r="A38" s="19"/>
      <c r="B38" s="47" t="s">
        <v>24</v>
      </c>
      <c r="C38" s="47"/>
      <c r="D38" s="53" t="s">
        <v>46</v>
      </c>
      <c r="E38" s="53"/>
      <c r="F38" s="20">
        <f>SUM(F35:F37)</f>
        <v>950000</v>
      </c>
      <c r="G38" s="20">
        <f>SUM(G35:G37)</f>
        <v>27000</v>
      </c>
      <c r="H38" s="20">
        <f>SUM(H35:H37)</f>
        <v>27000</v>
      </c>
      <c r="I38" s="20">
        <f>SUM(I35:I37)</f>
        <v>0</v>
      </c>
    </row>
    <row r="39" spans="1:9" ht="38.25" customHeight="1">
      <c r="A39" s="18">
        <v>17</v>
      </c>
      <c r="B39" s="46">
        <v>92120</v>
      </c>
      <c r="C39" s="46"/>
      <c r="D39" s="7" t="s">
        <v>47</v>
      </c>
      <c r="E39" s="10" t="s">
        <v>13</v>
      </c>
      <c r="F39" s="8">
        <v>160000</v>
      </c>
      <c r="G39" s="8">
        <f>SUM(H39:I39)</f>
        <v>0</v>
      </c>
      <c r="H39" s="8">
        <v>0</v>
      </c>
      <c r="I39" s="8">
        <v>0</v>
      </c>
    </row>
    <row r="40" spans="1:9" ht="15.75" customHeight="1">
      <c r="A40" s="19"/>
      <c r="B40" s="47" t="s">
        <v>24</v>
      </c>
      <c r="C40" s="47"/>
      <c r="D40" s="53" t="s">
        <v>48</v>
      </c>
      <c r="E40" s="53"/>
      <c r="F40" s="22">
        <f>SUM(F39)</f>
        <v>160000</v>
      </c>
      <c r="G40" s="23">
        <f>SUM(G39)</f>
        <v>0</v>
      </c>
      <c r="H40" s="23">
        <f>SUM(H39)</f>
        <v>0</v>
      </c>
      <c r="I40" s="23">
        <f>SUM(I39)</f>
        <v>0</v>
      </c>
    </row>
    <row r="41" spans="1:9" ht="27" customHeight="1">
      <c r="A41" s="24">
        <v>18</v>
      </c>
      <c r="B41" s="49">
        <v>92601</v>
      </c>
      <c r="C41" s="49"/>
      <c r="D41" s="36" t="s">
        <v>56</v>
      </c>
      <c r="E41" s="25" t="s">
        <v>52</v>
      </c>
      <c r="F41" s="26">
        <v>430000</v>
      </c>
      <c r="G41" s="27">
        <f>SUM(H41:I41)</f>
        <v>155000</v>
      </c>
      <c r="H41" s="27">
        <v>155000</v>
      </c>
      <c r="I41" s="27">
        <v>0</v>
      </c>
    </row>
    <row r="42" spans="1:9" ht="83.25" customHeight="1">
      <c r="A42" s="24">
        <v>19</v>
      </c>
      <c r="B42" s="51">
        <v>92601</v>
      </c>
      <c r="C42" s="52"/>
      <c r="D42" s="38" t="s">
        <v>55</v>
      </c>
      <c r="E42" s="25" t="s">
        <v>52</v>
      </c>
      <c r="F42" s="26">
        <v>1060000</v>
      </c>
      <c r="G42" s="27">
        <f>SUM(H42:I42)</f>
        <v>0</v>
      </c>
      <c r="H42" s="27">
        <v>0</v>
      </c>
      <c r="I42" s="27">
        <v>0</v>
      </c>
    </row>
    <row r="43" spans="1:9" ht="43.5" customHeight="1">
      <c r="A43" s="18">
        <v>20</v>
      </c>
      <c r="B43" s="46">
        <v>92601</v>
      </c>
      <c r="C43" s="46"/>
      <c r="D43" s="37" t="s">
        <v>49</v>
      </c>
      <c r="E43" s="10" t="s">
        <v>13</v>
      </c>
      <c r="F43" s="8">
        <v>700000</v>
      </c>
      <c r="G43" s="8">
        <f>SUM(H43:I43)</f>
        <v>5025</v>
      </c>
      <c r="H43" s="8">
        <v>5025</v>
      </c>
      <c r="I43" s="8">
        <v>0</v>
      </c>
    </row>
    <row r="44" spans="1:9" ht="16.5" customHeight="1">
      <c r="A44" s="28"/>
      <c r="B44" s="50" t="s">
        <v>24</v>
      </c>
      <c r="C44" s="50"/>
      <c r="D44" s="53" t="s">
        <v>50</v>
      </c>
      <c r="E44" s="53"/>
      <c r="F44" s="20">
        <f>SUM(F41:F43)</f>
        <v>2190000</v>
      </c>
      <c r="G44" s="20">
        <f>SUM(G41:G43)</f>
        <v>160025</v>
      </c>
      <c r="H44" s="20">
        <f>SUM(H41:H43)</f>
        <v>160025</v>
      </c>
      <c r="I44" s="20">
        <f>SUM(I41:I43)</f>
        <v>0</v>
      </c>
    </row>
    <row r="45" spans="1:9" ht="31.5" customHeight="1">
      <c r="A45" s="29"/>
      <c r="B45" s="48"/>
      <c r="C45" s="48"/>
      <c r="D45" s="30"/>
      <c r="E45" s="31" t="s">
        <v>51</v>
      </c>
      <c r="F45" s="32">
        <f>SUM(F44,F40,F38,F34,F31,F27,F24,F22,F19)</f>
        <v>23879000</v>
      </c>
      <c r="G45" s="32">
        <f>SUM(G44,G40,G38,G34,G31,G27,G24,G22,G19)</f>
        <v>4406375</v>
      </c>
      <c r="H45" s="32">
        <f>SUM(H44,H40,H38,H34,H31,H27,H24,H22,H19)</f>
        <v>2715775</v>
      </c>
      <c r="I45" s="32">
        <f>SUM(I44,I40,I38,I34,I31,I27,I24,I22,I19)</f>
        <v>1690600</v>
      </c>
    </row>
  </sheetData>
  <mergeCells count="48">
    <mergeCell ref="A7:A14"/>
    <mergeCell ref="B7:B14"/>
    <mergeCell ref="C2:I3"/>
    <mergeCell ref="A5:A6"/>
    <mergeCell ref="B5:C6"/>
    <mergeCell ref="D5:D6"/>
    <mergeCell ref="E5:E6"/>
    <mergeCell ref="F5:F6"/>
    <mergeCell ref="G5:I5"/>
    <mergeCell ref="D7:E7"/>
    <mergeCell ref="D22:E22"/>
    <mergeCell ref="B23:C23"/>
    <mergeCell ref="B19:C19"/>
    <mergeCell ref="D19:E19"/>
    <mergeCell ref="B20:C20"/>
    <mergeCell ref="D27:E27"/>
    <mergeCell ref="B28:C28"/>
    <mergeCell ref="B29:C29"/>
    <mergeCell ref="B24:C24"/>
    <mergeCell ref="D24:E24"/>
    <mergeCell ref="B25:C25"/>
    <mergeCell ref="B26:C26"/>
    <mergeCell ref="D31:E31"/>
    <mergeCell ref="D38:E38"/>
    <mergeCell ref="B33:C33"/>
    <mergeCell ref="B34:C34"/>
    <mergeCell ref="D34:E34"/>
    <mergeCell ref="B35:C35"/>
    <mergeCell ref="B32:C32"/>
    <mergeCell ref="B36:C36"/>
    <mergeCell ref="B37:C37"/>
    <mergeCell ref="B38:C38"/>
    <mergeCell ref="D44:E44"/>
    <mergeCell ref="B39:C39"/>
    <mergeCell ref="B40:C40"/>
    <mergeCell ref="D40:E40"/>
    <mergeCell ref="B45:C45"/>
    <mergeCell ref="B41:C41"/>
    <mergeCell ref="B43:C43"/>
    <mergeCell ref="B44:C44"/>
    <mergeCell ref="B42:C42"/>
    <mergeCell ref="A15:A17"/>
    <mergeCell ref="B15:B17"/>
    <mergeCell ref="B30:C30"/>
    <mergeCell ref="B31:C31"/>
    <mergeCell ref="B27:C27"/>
    <mergeCell ref="B21:C21"/>
    <mergeCell ref="B22:C22"/>
  </mergeCells>
  <printOptions/>
  <pageMargins left="0.7875" right="0.7875" top="0.69" bottom="0.945138888888889" header="0.39375" footer="0.39375"/>
  <pageSetup firstPageNumber="1" useFirstPageNumber="1" horizontalDpi="300" verticalDpi="300" orientation="landscape" paperSize="9" r:id="rId1"/>
  <headerFooter alignWithMargins="0">
    <oddHeader xml:space="preserve">&amp;R&amp;8Załącznik nr 1 do Uchwały Nr XXIII/125/08 Rady Miasta  Jedlina-Zdrój z dnia 30 grudnia 08r. Załącznik nr 3 do Uchwały NrXIII/73/07  Rady Miasta w Jedlinie-Zdroju z dnia 28 grudnia 2007r.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2009-01-02T12:50:50Z</cp:lastPrinted>
  <dcterms:created xsi:type="dcterms:W3CDTF">2008-11-27T08:23:06Z</dcterms:created>
  <dcterms:modified xsi:type="dcterms:W3CDTF">2009-01-02T12:50:52Z</dcterms:modified>
  <cp:category/>
  <cp:version/>
  <cp:contentType/>
  <cp:contentStatus/>
</cp:coreProperties>
</file>