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<sst xmlns="http://schemas.openxmlformats.org/spreadsheetml/2006/main" count="278" uniqueCount="76">
  <si>
    <t>Wydatki na programy i projekty realizowane ze środków Unii Europejskiej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</si>
  <si>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</si>
  <si>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</si>
  <si>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</si>
  <si>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</si>
  <si>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</si>
  <si>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</si>
  <si>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</si>
  <si>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</si>
  <si>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</si>
  <si>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</si>
  <si>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</si>
  <si>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</si>
  <si>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</si>
  <si>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</si>
  <si>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</si>
  <si>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</si>
  <si>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</si>
  <si>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</si>
  <si>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</si>
  <si>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</si>
  <si>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</si>
  <si>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</si>
  <si>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</si>
  <si>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</si>
  <si>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</si>
  <si>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Rozwój infrastruktury transportowej : Przebudowa drogi dojazdowej do miejsc atrakcyjnych turystycznie  nr 3360D ul.Pl.Zwycięstwa w Jedlinie-Zdroju 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</si>
  <si>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</si>
  <si>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</si>
  <si>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</si>
  <si>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</si>
  <si>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</si>
  <si>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</si>
  <si>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2009 r.</t>
  </si>
  <si>
    <t>6058/6059</t>
  </si>
  <si>
    <t>2010 r.</t>
  </si>
  <si>
    <t>2011 r.</t>
  </si>
  <si>
    <t>2012 r.</t>
  </si>
  <si>
    <t>Rozwój infrastruktury transportowej :Przebudowa dróg dojazdowych do miejsc atrakcyjnych turystycznie nr 116388D                     ul. Zakopiańskiej  (dział 600 rozdział 60016)</t>
  </si>
  <si>
    <t>Priorytet:III</t>
  </si>
  <si>
    <t>1.2</t>
  </si>
  <si>
    <t>Działanie:</t>
  </si>
  <si>
    <t>2011r.</t>
  </si>
  <si>
    <t>Rozwój infrastruktury transportowej :Przebudowa drogi dojazdowej do miejsc atrakcyjnych turystycznie nr 116357D                  przedłużenie ul.T.Chałubińskiego  (dział 600 rozdział 60016)</t>
  </si>
  <si>
    <t>1.3</t>
  </si>
  <si>
    <t>Rozwój infrastruktury transportowej :Przebudowa drogi dojazdowej do miejsc atrakcyjnych turystycznie nr 116383D                     ul.Sienkiewicza  (dział 600 rozdział 60016)</t>
  </si>
  <si>
    <t>1.4</t>
  </si>
  <si>
    <t>1.6</t>
  </si>
  <si>
    <t>2012r.</t>
  </si>
  <si>
    <t>Rozwój infrastruktury transportowej :Przebudowa drogi dojazdowej do miejsc atrakcyjnych turystycznie nr 116376D                   ul.Partyzantów (dział 600 rozdział 60016)</t>
  </si>
  <si>
    <t>1.5</t>
  </si>
  <si>
    <t>2010r.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</si>
  <si>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</si>
  <si>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</si>
  <si>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1.9</t>
  </si>
  <si>
    <t>1.7</t>
  </si>
  <si>
    <t>Program:brak danych</t>
  </si>
  <si>
    <t>Rozwój infrastruktury transportowej :Budowa dróg dojazdowych do miejsc atrakcyjnych turystycznie na terenie ograniczonym ulicami Narutowicza i Słowackiego   (dział 600 rozdział 60016)</t>
  </si>
  <si>
    <t>1.8</t>
  </si>
  <si>
    <t>1.10</t>
  </si>
  <si>
    <t>Program:</t>
  </si>
  <si>
    <t>Centrum Obsługi Turystycznej  w Jedlinie-Zdroju (dział 630 rozdział 63003)</t>
  </si>
  <si>
    <t>Priorytet:II</t>
  </si>
  <si>
    <t>z tego: 2009r.</t>
  </si>
  <si>
    <t>z tego: 2010 r.</t>
  </si>
  <si>
    <t>z tego: 2011 r.</t>
  </si>
  <si>
    <t>z tego: 2012 r.</t>
  </si>
  <si>
    <t>1.11</t>
  </si>
  <si>
    <t>Uzdrowiskowy Szlak Turystyczno-Rekreacyjny w Jedlinie-Zdroju - etap II   2008 - 2013  (dział 630 rozdział 63003)</t>
  </si>
  <si>
    <t>1.12</t>
  </si>
  <si>
    <t xml:space="preserve">            Uzdrowiskowy Dolny Śląsk </t>
  </si>
  <si>
    <t>1.13</t>
  </si>
  <si>
    <t>Rozwój społeczeństwa informacyjnego na Dolnym Śląsku:Powiat Wałbrzyski on -line (dział 750 rozdział 75023)</t>
  </si>
  <si>
    <t>2.1</t>
  </si>
  <si>
    <t>Ogółem (1+2)</t>
  </si>
  <si>
    <t>z tego: 2008 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</si>
</sst>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#,##0.00_ ;\-#,##0.00\ 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4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13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4" fontId="19" fillId="6" borderId="10" xfId="0" applyFont="1" applyFill="1" applyBorder="1" applyAlignment="1">
      <alignment/>
    </xf>
    <xf numFmtId="164" fontId="21" fillId="6" borderId="11" xfId="54" applyFont="1" applyFill="1" applyBorder="1" applyAlignment="1">
      <alignment horizontal="center" vertical="center"/>
      <protection/>
    </xf>
    <xf numFmtId="164" fontId="21" fillId="6" borderId="12" xfId="54" applyFont="1" applyFill="1" applyBorder="1" applyAlignment="1">
      <alignment horizontal="center" vertical="center" wrapText="1"/>
      <protection/>
    </xf>
    <xf numFmtId="164" fontId="21" fillId="6" borderId="12" xfId="54" applyFont="1" applyFill="1" applyBorder="1" applyAlignment="1">
      <alignment horizontal="center" vertical="center"/>
      <protection/>
    </xf>
    <xf numFmtId="164" fontId="19" fillId="6" borderId="13" xfId="0" applyFont="1" applyFill="1" applyBorder="1" applyAlignment="1">
      <alignment/>
    </xf>
    <xf numFmtId="164" fontId="21" fillId="6" borderId="13" xfId="0" applyFont="1" applyFill="1" applyBorder="1" applyAlignment="1">
      <alignment/>
    </xf>
    <xf numFmtId="164" fontId="19" fillId="6" borderId="14" xfId="0" applyFont="1" applyFill="1" applyBorder="1" applyAlignment="1">
      <alignment/>
    </xf>
    <xf numFmtId="164" fontId="19" fillId="2" borderId="10" xfId="0" applyFont="1" applyFill="1" applyBorder="1" applyAlignment="1">
      <alignment/>
    </xf>
    <xf numFmtId="164" fontId="19" fillId="0" borderId="11" xfId="54" applyFont="1" applyBorder="1" applyAlignment="1">
      <alignment horizontal="center" vertical="center"/>
      <protection/>
    </xf>
    <xf numFmtId="164" fontId="19" fillId="0" borderId="12" xfId="54" applyFont="1" applyBorder="1" applyAlignment="1">
      <alignment horizontal="center" vertical="center"/>
      <protection/>
    </xf>
    <xf numFmtId="164" fontId="19" fillId="2" borderId="13" xfId="0" applyFont="1" applyFill="1" applyBorder="1" applyAlignment="1">
      <alignment/>
    </xf>
    <xf numFmtId="164" fontId="21" fillId="0" borderId="15" xfId="54" applyFont="1" applyBorder="1" applyAlignment="1">
      <alignment vertical="top"/>
      <protection/>
    </xf>
    <xf numFmtId="164" fontId="21" fillId="0" borderId="16" xfId="54" applyFont="1" applyBorder="1" applyAlignment="1">
      <alignment horizontal="center"/>
      <protection/>
    </xf>
    <xf numFmtId="165" fontId="21" fillId="0" borderId="16" xfId="54" applyNumberFormat="1" applyFont="1" applyBorder="1">
      <alignment/>
      <protection/>
    </xf>
    <xf numFmtId="164" fontId="19" fillId="0" borderId="12" xfId="54" applyFont="1" applyBorder="1">
      <alignment/>
      <protection/>
    </xf>
    <xf numFmtId="164" fontId="22" fillId="0" borderId="12" xfId="54" applyFont="1" applyBorder="1" applyAlignment="1">
      <alignment horizontal="justify" vertical="center"/>
      <protection/>
    </xf>
    <xf numFmtId="164" fontId="19" fillId="18" borderId="12" xfId="54" applyFont="1" applyFill="1" applyBorder="1">
      <alignment/>
      <protection/>
    </xf>
    <xf numFmtId="164" fontId="19" fillId="2" borderId="13" xfId="0" applyFont="1" applyFill="1" applyBorder="1" applyAlignment="1">
      <alignment horizontal="center"/>
    </xf>
    <xf numFmtId="164" fontId="21" fillId="0" borderId="11" xfId="54" applyFont="1" applyBorder="1" applyAlignment="1">
      <alignment horizontal="center"/>
      <protection/>
    </xf>
    <xf numFmtId="165" fontId="19" fillId="18" borderId="12" xfId="0" applyNumberFormat="1" applyFont="1" applyFill="1" applyBorder="1" applyAlignment="1">
      <alignment horizontal="center" vertical="center"/>
    </xf>
    <xf numFmtId="165" fontId="19" fillId="18" borderId="12" xfId="0" applyNumberFormat="1" applyFont="1" applyFill="1" applyBorder="1" applyAlignment="1">
      <alignment/>
    </xf>
    <xf numFmtId="165" fontId="19" fillId="0" borderId="12" xfId="54" applyNumberFormat="1" applyFont="1" applyBorder="1">
      <alignment/>
      <protection/>
    </xf>
    <xf numFmtId="165" fontId="19" fillId="0" borderId="17" xfId="0" applyNumberFormat="1" applyFont="1" applyBorder="1" applyAlignment="1">
      <alignment/>
    </xf>
    <xf numFmtId="165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 applyAlignment="1">
      <alignment/>
      <protection/>
    </xf>
    <xf numFmtId="166" fontId="19" fillId="0" borderId="0" xfId="54" applyNumberFormat="1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5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 applyAlignment="1">
      <alignment/>
      <protection/>
    </xf>
    <xf numFmtId="165" fontId="19" fillId="0" borderId="10" xfId="54" applyNumberFormat="1" applyFont="1" applyBorder="1">
      <alignment/>
      <protection/>
    </xf>
    <xf numFmtId="164" fontId="19" fillId="2" borderId="12" xfId="0" applyFont="1" applyFill="1" applyBorder="1" applyAlignment="1">
      <alignment/>
    </xf>
    <xf numFmtId="166" fontId="19" fillId="0" borderId="12" xfId="54" applyNumberFormat="1" applyFont="1" applyBorder="1">
      <alignment/>
      <protection/>
    </xf>
    <xf numFmtId="164" fontId="19" fillId="0" borderId="12" xfId="54" applyFont="1" applyBorder="1" applyAlignment="1">
      <alignment horizontal="center"/>
      <protection/>
    </xf>
    <xf numFmtId="164" fontId="19" fillId="0" borderId="18" xfId="54" applyFont="1" applyBorder="1">
      <alignment/>
      <protection/>
    </xf>
    <xf numFmtId="164" fontId="22" fillId="0" borderId="14" xfId="54" applyFont="1" applyBorder="1" applyAlignment="1">
      <alignment horizontal="justify" vertical="center"/>
      <protection/>
    </xf>
    <xf numFmtId="166" fontId="19" fillId="2" borderId="13" xfId="0" applyNumberFormat="1" applyFont="1" applyFill="1" applyBorder="1" applyAlignment="1">
      <alignment horizontal="right"/>
    </xf>
    <xf numFmtId="164" fontId="19" fillId="0" borderId="12" xfId="54" applyFont="1" applyBorder="1" applyAlignment="1">
      <alignment/>
      <protection/>
    </xf>
    <xf numFmtId="166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>
      <alignment/>
      <protection/>
    </xf>
    <xf numFmtId="165" fontId="19" fillId="0" borderId="12" xfId="54" applyNumberFormat="1" applyFont="1" applyBorder="1" applyAlignment="1">
      <alignment/>
      <protection/>
    </xf>
    <xf numFmtId="164" fontId="19" fillId="0" borderId="19" xfId="54" applyFont="1" applyBorder="1">
      <alignment/>
      <protection/>
    </xf>
    <xf numFmtId="165" fontId="22" fillId="0" borderId="12" xfId="54" applyNumberFormat="1" applyFont="1" applyBorder="1" applyAlignment="1">
      <alignment vertical="top" wrapText="1"/>
      <protection/>
    </xf>
    <xf numFmtId="164" fontId="19" fillId="0" borderId="10" xfId="54" applyFont="1" applyBorder="1" applyAlignment="1">
      <alignment/>
      <protection/>
    </xf>
    <xf numFmtId="166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>
      <alignment/>
      <protection/>
    </xf>
    <xf numFmtId="165" fontId="19" fillId="0" borderId="10" xfId="54" applyNumberFormat="1" applyFont="1" applyBorder="1" applyAlignment="1">
      <alignment/>
      <protection/>
    </xf>
    <xf numFmtId="164" fontId="19" fillId="0" borderId="20" xfId="54" applyFont="1" applyBorder="1">
      <alignment/>
      <protection/>
    </xf>
    <xf numFmtId="164" fontId="19" fillId="2" borderId="21" xfId="0" applyFont="1" applyFill="1" applyBorder="1" applyAlignment="1">
      <alignment/>
    </xf>
    <xf numFmtId="164" fontId="19" fillId="2" borderId="13" xfId="0" applyFont="1" applyFill="1" applyBorder="1" applyAlignment="1">
      <alignment/>
    </xf>
    <xf numFmtId="164" fontId="22" fillId="0" borderId="14" xfId="54" applyFont="1" applyBorder="1" applyAlignment="1">
      <alignment vertical="top" wrapText="1"/>
      <protection/>
    </xf>
    <xf numFmtId="164" fontId="19" fillId="2" borderId="13" xfId="0" applyFont="1" applyFill="1" applyBorder="1" applyAlignment="1">
      <alignment horizontal="right"/>
    </xf>
    <xf numFmtId="164" fontId="19" fillId="0" borderId="11" xfId="54" applyFont="1" applyBorder="1" applyAlignment="1">
      <alignment/>
      <protection/>
    </xf>
    <xf numFmtId="164" fontId="19" fillId="0" borderId="10" xfId="54" applyFont="1" applyBorder="1">
      <alignment/>
      <protection/>
    </xf>
    <xf numFmtId="164" fontId="19" fillId="0" borderId="15" xfId="54" applyFont="1" applyBorder="1" applyAlignment="1">
      <alignment/>
      <protection/>
    </xf>
    <xf numFmtId="164" fontId="19" fillId="2" borderId="22" xfId="0" applyFont="1" applyFill="1" applyBorder="1" applyAlignment="1">
      <alignment/>
    </xf>
    <xf numFmtId="164" fontId="19" fillId="2" borderId="14" xfId="0" applyFont="1" applyFill="1" applyBorder="1" applyAlignment="1">
      <alignment/>
    </xf>
    <xf numFmtId="164" fontId="21" fillId="6" borderId="23" xfId="54" applyFont="1" applyFill="1" applyBorder="1" applyAlignment="1">
      <alignment horizontal="center" vertical="center"/>
      <protection/>
    </xf>
    <xf numFmtId="164" fontId="21" fillId="6" borderId="14" xfId="54" applyFont="1" applyFill="1" applyBorder="1" applyAlignment="1">
      <alignment horizontal="center" vertical="center" wrapText="1"/>
      <protection/>
    </xf>
    <xf numFmtId="164" fontId="21" fillId="6" borderId="14" xfId="54" applyFont="1" applyFill="1" applyBorder="1" applyAlignment="1">
      <alignment horizontal="center" vertical="center"/>
      <protection/>
    </xf>
    <xf numFmtId="164" fontId="22" fillId="0" borderId="16" xfId="54" applyFont="1" applyBorder="1" applyAlignment="1">
      <alignment vertical="top" wrapText="1"/>
      <protection/>
    </xf>
    <xf numFmtId="164" fontId="12" fillId="0" borderId="24" xfId="54" applyFont="1" applyBorder="1" applyAlignment="1">
      <alignment vertical="top"/>
      <protection/>
    </xf>
    <xf numFmtId="164" fontId="19" fillId="2" borderId="14" xfId="0" applyFont="1" applyFill="1" applyBorder="1" applyAlignment="1">
      <alignment/>
    </xf>
    <xf numFmtId="164" fontId="19" fillId="18" borderId="11" xfId="54" applyFont="1" applyFill="1" applyBorder="1">
      <alignment/>
      <protection/>
    </xf>
    <xf numFmtId="164" fontId="19" fillId="0" borderId="11" xfId="54" applyFont="1" applyBorder="1">
      <alignment/>
      <protection/>
    </xf>
    <xf numFmtId="167" fontId="19" fillId="0" borderId="12" xfId="54" applyNumberFormat="1" applyFont="1" applyBorder="1">
      <alignment/>
      <protection/>
    </xf>
    <xf numFmtId="167" fontId="19" fillId="0" borderId="12" xfId="54" applyNumberFormat="1" applyFont="1" applyBorder="1" applyAlignment="1">
      <alignment/>
      <protection/>
    </xf>
    <xf numFmtId="164" fontId="19" fillId="0" borderId="15" xfId="54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4" fontId="19" fillId="2" borderId="22" xfId="0" applyFont="1" applyFill="1" applyBorder="1" applyAlignment="1">
      <alignment/>
    </xf>
    <xf numFmtId="164" fontId="19" fillId="2" borderId="20" xfId="0" applyFont="1" applyFill="1" applyBorder="1" applyAlignment="1">
      <alignment/>
    </xf>
    <xf numFmtId="166" fontId="19" fillId="2" borderId="13" xfId="0" applyNumberFormat="1" applyFont="1" applyFill="1" applyBorder="1" applyAlignment="1">
      <alignment horizontal="center"/>
    </xf>
    <xf numFmtId="164" fontId="19" fillId="18" borderId="12" xfId="54" applyFont="1" applyFill="1" applyBorder="1" applyAlignment="1">
      <alignment horizontal="center" vertical="center"/>
      <protection/>
    </xf>
    <xf numFmtId="167" fontId="19" fillId="0" borderId="0" xfId="0" applyNumberFormat="1" applyFont="1" applyAlignment="1">
      <alignment/>
    </xf>
    <xf numFmtId="164" fontId="19" fillId="2" borderId="25" xfId="0" applyFont="1" applyFill="1" applyBorder="1" applyAlignment="1">
      <alignment horizontal="center" vertical="center"/>
    </xf>
    <xf numFmtId="164" fontId="22" fillId="0" borderId="12" xfId="54" applyFont="1" applyBorder="1" applyAlignment="1">
      <alignment vertical="center"/>
      <protection/>
    </xf>
    <xf numFmtId="164" fontId="19" fillId="0" borderId="12" xfId="54" applyFont="1" applyBorder="1" applyAlignment="1">
      <alignment vertical="top"/>
      <protection/>
    </xf>
    <xf numFmtId="164" fontId="19" fillId="19" borderId="12" xfId="54" applyFont="1" applyFill="1" applyBorder="1" applyAlignment="1">
      <alignment vertical="top"/>
      <protection/>
    </xf>
    <xf numFmtId="165" fontId="19" fillId="19" borderId="12" xfId="54" applyNumberFormat="1" applyFont="1" applyFill="1" applyBorder="1" applyAlignment="1">
      <alignment vertical="top"/>
      <protection/>
    </xf>
    <xf numFmtId="165" fontId="19" fillId="0" borderId="12" xfId="54" applyNumberFormat="1" applyFont="1" applyBorder="1" applyAlignment="1">
      <alignment vertical="top"/>
      <protection/>
    </xf>
    <xf numFmtId="168" fontId="19" fillId="0" borderId="12" xfId="54" applyNumberFormat="1" applyFont="1" applyBorder="1" applyAlignment="1">
      <alignment vertical="top"/>
      <protection/>
    </xf>
    <xf numFmtId="164" fontId="19" fillId="0" borderId="14" xfId="54" applyFont="1" applyBorder="1" applyAlignment="1">
      <alignment/>
      <protection/>
    </xf>
    <xf numFmtId="164" fontId="19" fillId="18" borderId="14" xfId="54" applyFont="1" applyFill="1" applyBorder="1" applyAlignment="1">
      <alignment horizontal="center" vertical="center"/>
      <protection/>
    </xf>
    <xf numFmtId="165" fontId="19" fillId="18" borderId="14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/>
    </xf>
    <xf numFmtId="168" fontId="19" fillId="0" borderId="14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4" fontId="19" fillId="18" borderId="10" xfId="54" applyFont="1" applyFill="1" applyBorder="1" applyAlignment="1">
      <alignment horizontal="center" vertical="center"/>
      <protection/>
    </xf>
    <xf numFmtId="165" fontId="19" fillId="18" borderId="10" xfId="0" applyNumberFormat="1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68" fontId="19" fillId="0" borderId="10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5" fontId="19" fillId="18" borderId="12" xfId="0" applyNumberFormat="1" applyFont="1" applyFill="1" applyBorder="1" applyAlignment="1">
      <alignment/>
    </xf>
    <xf numFmtId="165" fontId="19" fillId="0" borderId="12" xfId="0" applyNumberFormat="1" applyFont="1" applyBorder="1" applyAlignment="1">
      <alignment/>
    </xf>
    <xf numFmtId="164" fontId="19" fillId="6" borderId="11" xfId="54" applyFont="1" applyFill="1" applyBorder="1" applyAlignment="1">
      <alignment horizontal="center" vertical="center"/>
      <protection/>
    </xf>
    <xf numFmtId="164" fontId="19" fillId="6" borderId="12" xfId="54" applyFont="1" applyFill="1" applyBorder="1" applyAlignment="1">
      <alignment horizontal="center" vertical="center"/>
      <protection/>
    </xf>
    <xf numFmtId="164" fontId="19" fillId="2" borderId="26" xfId="0" applyFont="1" applyFill="1" applyBorder="1" applyAlignment="1">
      <alignment horizontal="center" vertical="center"/>
    </xf>
    <xf numFmtId="164" fontId="22" fillId="0" borderId="12" xfId="54" applyFont="1" applyBorder="1" applyAlignment="1">
      <alignment horizontal="center" vertical="top"/>
      <protection/>
    </xf>
    <xf numFmtId="164" fontId="19" fillId="0" borderId="10" xfId="54" applyFont="1" applyBorder="1" applyAlignment="1">
      <alignment vertical="top"/>
      <protection/>
    </xf>
    <xf numFmtId="164" fontId="19" fillId="18" borderId="12" xfId="54" applyFont="1" applyFill="1" applyBorder="1" applyAlignment="1">
      <alignment vertical="top"/>
      <protection/>
    </xf>
    <xf numFmtId="165" fontId="19" fillId="18" borderId="12" xfId="54" applyNumberFormat="1" applyFont="1" applyFill="1" applyBorder="1" applyAlignment="1">
      <alignment vertical="top"/>
      <protection/>
    </xf>
    <xf numFmtId="165" fontId="19" fillId="6" borderId="12" xfId="54" applyNumberFormat="1" applyFont="1" applyFill="1" applyBorder="1" applyAlignment="1">
      <alignment vertical="top"/>
      <protection/>
    </xf>
    <xf numFmtId="168" fontId="19" fillId="6" borderId="12" xfId="54" applyNumberFormat="1" applyFont="1" applyFill="1" applyBorder="1" applyAlignment="1">
      <alignment vertical="top"/>
      <protection/>
    </xf>
    <xf numFmtId="164" fontId="19" fillId="18" borderId="18" xfId="54" applyFont="1" applyFill="1" applyBorder="1" applyAlignment="1">
      <alignment horizontal="center" vertical="center"/>
      <protection/>
    </xf>
    <xf numFmtId="165" fontId="19" fillId="18" borderId="13" xfId="0" applyNumberFormat="1" applyFont="1" applyFill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3" xfId="0" applyNumberFormat="1" applyFont="1" applyFill="1" applyBorder="1" applyAlignment="1">
      <alignment/>
    </xf>
    <xf numFmtId="165" fontId="19" fillId="0" borderId="18" xfId="0" applyNumberFormat="1" applyFont="1" applyBorder="1" applyAlignment="1">
      <alignment/>
    </xf>
    <xf numFmtId="164" fontId="19" fillId="0" borderId="22" xfId="54" applyFont="1" applyBorder="1">
      <alignment/>
      <protection/>
    </xf>
    <xf numFmtId="165" fontId="19" fillId="18" borderId="11" xfId="0" applyNumberFormat="1" applyFont="1" applyFill="1" applyBorder="1" applyAlignment="1">
      <alignment/>
    </xf>
    <xf numFmtId="164" fontId="19" fillId="0" borderId="27" xfId="54" applyFont="1" applyBorder="1">
      <alignment/>
      <protection/>
    </xf>
    <xf numFmtId="164" fontId="19" fillId="0" borderId="12" xfId="0" applyFont="1" applyBorder="1" applyAlignment="1">
      <alignment horizontal="center" vertical="center"/>
    </xf>
    <xf numFmtId="164" fontId="12" fillId="0" borderId="12" xfId="54" applyFont="1" applyBorder="1" applyAlignment="1">
      <alignment horizontal="left" vertical="top"/>
      <protection/>
    </xf>
    <xf numFmtId="164" fontId="19" fillId="0" borderId="28" xfId="54" applyFont="1" applyBorder="1">
      <alignment/>
      <protection/>
    </xf>
    <xf numFmtId="164" fontId="19" fillId="2" borderId="22" xfId="0" applyFont="1" applyFill="1" applyBorder="1" applyAlignment="1">
      <alignment horizontal="center" vertical="center"/>
    </xf>
    <xf numFmtId="164" fontId="23" fillId="0" borderId="12" xfId="54" applyFont="1" applyBorder="1" applyAlignment="1">
      <alignment horizontal="justify" vertical="center"/>
      <protection/>
    </xf>
    <xf numFmtId="164" fontId="19" fillId="18" borderId="29" xfId="54" applyFont="1" applyFill="1" applyBorder="1">
      <alignment/>
      <protection/>
    </xf>
    <xf numFmtId="165" fontId="19" fillId="18" borderId="30" xfId="54" applyNumberFormat="1" applyFont="1" applyFill="1" applyBorder="1">
      <alignment/>
      <protection/>
    </xf>
    <xf numFmtId="164" fontId="19" fillId="18" borderId="12" xfId="54" applyFont="1" applyFill="1" applyBorder="1" applyAlignment="1">
      <alignment/>
      <protection/>
    </xf>
    <xf numFmtId="164" fontId="21" fillId="0" borderId="12" xfId="54" applyFont="1" applyBorder="1" applyAlignment="1">
      <alignment horizontal="center"/>
      <protection/>
    </xf>
    <xf numFmtId="165" fontId="21" fillId="0" borderId="12" xfId="54" applyNumberFormat="1" applyFont="1" applyBorder="1">
      <alignment/>
      <protection/>
    </xf>
    <xf numFmtId="164" fontId="0" fillId="0" borderId="12" xfId="0" applyBorder="1" applyAlignment="1">
      <alignment/>
    </xf>
    <xf numFmtId="164" fontId="0" fillId="0" borderId="0" xfId="0" applyFont="1" applyAlignment="1">
      <alignment/>
    </xf>
    <xf numFmtId="166" fontId="19" fillId="0" borderId="30" xfId="54" applyNumberFormat="1" applyFont="1" applyBorder="1" applyAlignment="1">
      <alignment horizontal="center" vertical="center"/>
      <protection/>
    </xf>
    <xf numFmtId="164" fontId="19" fillId="18" borderId="30" xfId="54" applyFont="1" applyFill="1" applyBorder="1">
      <alignment/>
      <protection/>
    </xf>
    <xf numFmtId="164" fontId="12" fillId="0" borderId="30" xfId="54" applyFont="1" applyBorder="1" applyAlignment="1">
      <alignment vertical="top"/>
      <protection/>
    </xf>
    <xf numFmtId="164" fontId="19" fillId="0" borderId="30" xfId="54" applyFont="1" applyBorder="1">
      <alignment/>
      <protection/>
    </xf>
    <xf numFmtId="164" fontId="19" fillId="0" borderId="30" xfId="54" applyFont="1" applyBorder="1" applyAlignment="1">
      <alignment/>
      <protection/>
    </xf>
    <xf numFmtId="164" fontId="19" fillId="18" borderId="30" xfId="54" applyFont="1" applyFill="1" applyBorder="1" applyAlignment="1">
      <alignment horizontal="center" vertical="center"/>
      <protection/>
    </xf>
    <xf numFmtId="166" fontId="19" fillId="18" borderId="30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="140" zoomScaleNormal="140" zoomScaleSheetLayoutView="150" workbookViewId="0" topLeftCell="A55">
      <selection activeCell="C62" sqref="C62"/>
    </sheetView>
  </sheetViews>
  <sheetFormatPr defaultColWidth="11.42187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6.281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6" width="6.00390625" style="0" customWidth="1"/>
    <col min="17" max="17" width="7.7109375" style="0" customWidth="1"/>
  </cols>
  <sheetData>
    <row r="1" spans="2:17" s="1" customFormat="1" ht="1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/>
      <c r="H3" s="7" t="s">
        <v>6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7.5" customHeight="1">
      <c r="A4" s="8"/>
      <c r="B4" s="5"/>
      <c r="C4" s="6"/>
      <c r="D4" s="6"/>
      <c r="E4" s="6"/>
      <c r="F4" s="6" t="s">
        <v>7</v>
      </c>
      <c r="G4" s="6" t="s">
        <v>8</v>
      </c>
      <c r="H4" s="7" t="s">
        <v>9</v>
      </c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8.25" customHeight="1">
      <c r="A5" s="8"/>
      <c r="B5" s="5"/>
      <c r="C5" s="6"/>
      <c r="D5" s="6"/>
      <c r="E5" s="6"/>
      <c r="F5" s="6"/>
      <c r="G5" s="6"/>
      <c r="H5" s="6" t="s">
        <v>10</v>
      </c>
      <c r="I5" s="7" t="s">
        <v>11</v>
      </c>
      <c r="J5" s="7"/>
      <c r="K5" s="7"/>
      <c r="L5" s="7"/>
      <c r="M5" s="7"/>
      <c r="N5" s="7"/>
      <c r="O5" s="7"/>
      <c r="P5" s="7"/>
      <c r="Q5" s="7"/>
    </row>
    <row r="6" spans="1:17" s="1" customFormat="1" ht="8.25">
      <c r="A6" s="9" t="s">
        <v>12</v>
      </c>
      <c r="B6" s="5"/>
      <c r="C6" s="6"/>
      <c r="D6" s="6"/>
      <c r="E6" s="6"/>
      <c r="F6" s="6"/>
      <c r="G6" s="6"/>
      <c r="H6" s="6"/>
      <c r="I6" s="7" t="s">
        <v>13</v>
      </c>
      <c r="J6" s="7"/>
      <c r="K6" s="7"/>
      <c r="L6" s="7"/>
      <c r="M6" s="7" t="s">
        <v>14</v>
      </c>
      <c r="N6" s="7"/>
      <c r="O6" s="7"/>
      <c r="P6" s="7"/>
      <c r="Q6" s="7"/>
    </row>
    <row r="7" spans="1:17" s="1" customFormat="1" ht="9" customHeight="1">
      <c r="A7" s="8"/>
      <c r="B7" s="5"/>
      <c r="C7" s="6"/>
      <c r="D7" s="6"/>
      <c r="E7" s="6"/>
      <c r="F7" s="6"/>
      <c r="G7" s="6"/>
      <c r="H7" s="6"/>
      <c r="I7" s="6" t="s">
        <v>15</v>
      </c>
      <c r="J7" s="7" t="s">
        <v>16</v>
      </c>
      <c r="K7" s="7"/>
      <c r="L7" s="7"/>
      <c r="M7" s="6" t="s">
        <v>17</v>
      </c>
      <c r="N7" s="6" t="s">
        <v>16</v>
      </c>
      <c r="O7" s="6"/>
      <c r="P7" s="6"/>
      <c r="Q7" s="6"/>
    </row>
    <row r="8" spans="1:17" s="1" customFormat="1" ht="33" customHeight="1">
      <c r="A8" s="10"/>
      <c r="B8" s="5"/>
      <c r="C8" s="6"/>
      <c r="D8" s="6"/>
      <c r="E8" s="6"/>
      <c r="F8" s="6"/>
      <c r="G8" s="6"/>
      <c r="H8" s="6"/>
      <c r="I8" s="6"/>
      <c r="J8" s="6" t="s">
        <v>18</v>
      </c>
      <c r="K8" s="6" t="s">
        <v>19</v>
      </c>
      <c r="L8" s="6" t="s">
        <v>20</v>
      </c>
      <c r="M8" s="6"/>
      <c r="N8" s="6" t="s">
        <v>21</v>
      </c>
      <c r="O8" s="6" t="s">
        <v>18</v>
      </c>
      <c r="P8" s="6" t="s">
        <v>19</v>
      </c>
      <c r="Q8" s="6" t="s">
        <v>22</v>
      </c>
    </row>
    <row r="9" spans="1:17" s="1" customFormat="1" ht="8.25">
      <c r="A9" s="11"/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1" customFormat="1" ht="13.5" customHeight="1">
      <c r="A10" s="14"/>
      <c r="B10" s="15" t="s">
        <v>23</v>
      </c>
      <c r="C10" s="16" t="s">
        <v>24</v>
      </c>
      <c r="D10" s="16"/>
      <c r="E10" s="17">
        <f>SUM(E15,E24,E33,E42,E57,E66,E75,E84,E93,E109,E125)</f>
        <v>14326680</v>
      </c>
      <c r="F10" s="17">
        <f>SUM(F15,F24,F33,F42,F57,F66,F75,F84,F93,F109,F125)</f>
        <v>5328750</v>
      </c>
      <c r="G10" s="17">
        <f>SUM(G15,G24,G33,G42,G57,G66,G75,G84,G93,G109,G125)</f>
        <v>8997930</v>
      </c>
      <c r="H10" s="17">
        <f>SUM(H15,H24,H33,H42,H57,H66,H75,H84,H93,H109,H125)</f>
        <v>14326680</v>
      </c>
      <c r="I10" s="17">
        <f>SUM(I15,I24,I33,I42,I57,I66,I75,I84,I93,I109,I125)</f>
        <v>5328750</v>
      </c>
      <c r="J10" s="17">
        <f>SUM(J15,J24,J33,J42,J57,J66,J75,J84,J93,J109,J125)</f>
        <v>0</v>
      </c>
      <c r="K10" s="17">
        <f>SUM(K15,K24,K33,K42,K57,K66,K75,K84,K93,K109,K125)</f>
        <v>0</v>
      </c>
      <c r="L10" s="17">
        <f>SUM(L15,L24,L33,L42,L57,L66,L75,L84,L93,L109,L125)</f>
        <v>5318750</v>
      </c>
      <c r="M10" s="17">
        <f>SUM(M15,M24,M33,M42,M57,M66,M75,M84,M93,M109,M125)</f>
        <v>8997930</v>
      </c>
      <c r="N10" s="17">
        <f>SUM(N15,N24,N33,N42,N57,N66,N75,N84,N93,N109,N125)</f>
        <v>0</v>
      </c>
      <c r="O10" s="17">
        <f>SUM(O15,O24,O33,O42,O57,O66,O75,O84,O93,O109,O125)</f>
        <v>0</v>
      </c>
      <c r="P10" s="17">
        <f>SUM(P15,P24,P33,P42,P57,P66,P75,P84,P93,P109,P125)</f>
        <v>0</v>
      </c>
      <c r="Q10" s="17">
        <f>SUM(Q15,Q24,Q33,Q42,Q57,Q66,Q75,Q84,Q93,Q109,Q125)</f>
        <v>8997930</v>
      </c>
    </row>
    <row r="11" spans="1:17" s="1" customFormat="1" ht="8.25">
      <c r="A11" s="14"/>
      <c r="B11" s="18" t="s">
        <v>25</v>
      </c>
      <c r="C11" s="19" t="s">
        <v>26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" customFormat="1" ht="8.25">
      <c r="A12" s="14"/>
      <c r="B12" s="20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" customFormat="1" ht="8.25">
      <c r="A13" s="21" t="s">
        <v>28</v>
      </c>
      <c r="B13" s="18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" customFormat="1" ht="12.75" customHeight="1">
      <c r="A14" s="14"/>
      <c r="B14" s="18" t="s">
        <v>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" customFormat="1" ht="9.75" customHeight="1">
      <c r="A15" s="14"/>
      <c r="B15" s="18" t="s">
        <v>31</v>
      </c>
      <c r="C15" s="22"/>
      <c r="D15" s="23" t="s">
        <v>32</v>
      </c>
      <c r="E15" s="24">
        <f>SUM(E16:E19)</f>
        <v>425200</v>
      </c>
      <c r="F15" s="24">
        <f>SUM(F16:F19)</f>
        <v>212600</v>
      </c>
      <c r="G15" s="24">
        <f>SUM(G16:G19)</f>
        <v>212600</v>
      </c>
      <c r="H15" s="25">
        <f>SUM(H16:H19)</f>
        <v>425200</v>
      </c>
      <c r="I15" s="25">
        <f>SUM(I16:I19)</f>
        <v>212600</v>
      </c>
      <c r="J15" s="25">
        <v>0</v>
      </c>
      <c r="K15" s="25">
        <f>SUM(K16:K19)</f>
        <v>0</v>
      </c>
      <c r="L15" s="25">
        <f>SUM(L16:L19)</f>
        <v>212600</v>
      </c>
      <c r="M15" s="26">
        <f>SUM(M16:M19)</f>
        <v>212600</v>
      </c>
      <c r="N15" s="25">
        <f>SUM(N16:N19)</f>
        <v>0</v>
      </c>
      <c r="O15" s="25">
        <f>SUM(O16:O19)</f>
        <v>0</v>
      </c>
      <c r="P15" s="25">
        <f>SUM(P16:P19)</f>
        <v>0</v>
      </c>
      <c r="Q15" s="25">
        <f>SUM(Q16:Q19)</f>
        <v>212600</v>
      </c>
    </row>
    <row r="16" spans="1:17" s="1" customFormat="1" ht="8.25">
      <c r="A16" s="14"/>
      <c r="B16" s="18" t="s">
        <v>33</v>
      </c>
      <c r="C16" s="22"/>
      <c r="D16" s="27" t="s">
        <v>34</v>
      </c>
      <c r="E16" s="28">
        <v>0</v>
      </c>
      <c r="F16" s="28">
        <v>0</v>
      </c>
      <c r="G16" s="28">
        <v>0</v>
      </c>
      <c r="H16" s="25">
        <v>0</v>
      </c>
      <c r="I16" s="25">
        <f>SUM(J16:L16)</f>
        <v>0</v>
      </c>
      <c r="J16" s="25">
        <v>0</v>
      </c>
      <c r="K16" s="25">
        <v>0</v>
      </c>
      <c r="L16" s="25">
        <v>0</v>
      </c>
      <c r="M16" s="25">
        <f>SUM(N16:Q16)</f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s="1" customFormat="1" ht="8.25">
      <c r="A17" s="14"/>
      <c r="B17" s="29" t="s">
        <v>35</v>
      </c>
      <c r="C17" s="30"/>
      <c r="D17" s="31" t="s">
        <v>34</v>
      </c>
      <c r="E17" s="32">
        <v>15280</v>
      </c>
      <c r="F17" s="32">
        <v>7640</v>
      </c>
      <c r="G17" s="32">
        <v>7640</v>
      </c>
      <c r="H17" s="33">
        <f>SUM(I17:L17)</f>
        <v>15280</v>
      </c>
      <c r="I17" s="25">
        <f>SUM(J17:L17)</f>
        <v>7640</v>
      </c>
      <c r="J17" s="33">
        <v>0</v>
      </c>
      <c r="K17" s="33">
        <v>0</v>
      </c>
      <c r="L17" s="33">
        <v>7640</v>
      </c>
      <c r="M17" s="33">
        <f>SUM(N17:Q17)</f>
        <v>7640</v>
      </c>
      <c r="N17" s="33">
        <v>0</v>
      </c>
      <c r="O17" s="33">
        <v>0</v>
      </c>
      <c r="P17" s="33">
        <v>0</v>
      </c>
      <c r="Q17" s="33">
        <v>7640</v>
      </c>
    </row>
    <row r="18" spans="1:17" s="1" customFormat="1" ht="8.25">
      <c r="A18" s="34"/>
      <c r="B18" s="35" t="s">
        <v>36</v>
      </c>
      <c r="C18" s="36"/>
      <c r="D18" s="27" t="s">
        <v>34</v>
      </c>
      <c r="E18" s="28">
        <v>409920</v>
      </c>
      <c r="F18" s="28">
        <v>204960</v>
      </c>
      <c r="G18" s="28">
        <v>204960</v>
      </c>
      <c r="H18" s="25">
        <f>SUM(I18:L18)</f>
        <v>409920</v>
      </c>
      <c r="I18" s="25">
        <v>204960</v>
      </c>
      <c r="J18" s="25">
        <v>0</v>
      </c>
      <c r="K18" s="25">
        <v>0</v>
      </c>
      <c r="L18" s="25">
        <v>204960</v>
      </c>
      <c r="M18" s="25">
        <v>204960</v>
      </c>
      <c r="N18" s="25">
        <v>0</v>
      </c>
      <c r="O18" s="25">
        <v>0</v>
      </c>
      <c r="P18" s="25">
        <v>0</v>
      </c>
      <c r="Q18" s="25">
        <v>204960</v>
      </c>
    </row>
    <row r="19" spans="1:17" s="1" customFormat="1" ht="8.25">
      <c r="A19" s="34"/>
      <c r="B19" s="35" t="s">
        <v>37</v>
      </c>
      <c r="C19" s="36"/>
      <c r="D19" s="27" t="s">
        <v>34</v>
      </c>
      <c r="E19" s="28">
        <v>0</v>
      </c>
      <c r="F19" s="28">
        <v>0</v>
      </c>
      <c r="G19" s="28">
        <v>0</v>
      </c>
      <c r="H19" s="25">
        <f>SUM(I19:L19)</f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1" customFormat="1" ht="9" customHeight="1">
      <c r="A20" s="14"/>
      <c r="B20" s="37" t="s">
        <v>25</v>
      </c>
      <c r="C20" s="38" t="s">
        <v>38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1" customFormat="1" ht="8.25">
      <c r="A21" s="14"/>
      <c r="B21" s="20" t="s">
        <v>39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1" customFormat="1" ht="8.25">
      <c r="A22" s="39" t="s">
        <v>40</v>
      </c>
      <c r="B22" s="18" t="s">
        <v>41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1" customFormat="1" ht="18" customHeight="1">
      <c r="A23" s="14"/>
      <c r="B23" s="18" t="s">
        <v>30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" customFormat="1" ht="8.25">
      <c r="A24" s="14"/>
      <c r="B24" s="18" t="s">
        <v>31</v>
      </c>
      <c r="C24" s="40"/>
      <c r="D24" s="41" t="s">
        <v>32</v>
      </c>
      <c r="E24" s="42">
        <f>SUM(E25:E28)</f>
        <v>944650</v>
      </c>
      <c r="F24" s="42">
        <f>SUM(F25:F28)</f>
        <v>472325</v>
      </c>
      <c r="G24" s="42">
        <f>SUM(G25:G28)</f>
        <v>472325</v>
      </c>
      <c r="H24" s="43">
        <f>SUM(H25:H28)</f>
        <v>944650</v>
      </c>
      <c r="I24" s="43">
        <f>SUM(I25:I28)</f>
        <v>472325</v>
      </c>
      <c r="J24" s="43">
        <f>SUM(J25:J28)</f>
        <v>0</v>
      </c>
      <c r="K24" s="43">
        <f>SUM(K25:K28)</f>
        <v>0</v>
      </c>
      <c r="L24" s="43">
        <f>SUM(L25:L28)</f>
        <v>472325</v>
      </c>
      <c r="M24" s="43">
        <f>SUM(M25:M28)</f>
        <v>472325</v>
      </c>
      <c r="N24" s="43">
        <f>SUM(N25:N28)</f>
        <v>0</v>
      </c>
      <c r="O24" s="43">
        <f>SUM(O25:O28)</f>
        <v>0</v>
      </c>
      <c r="P24" s="43">
        <f>SUM(P25:P28)</f>
        <v>0</v>
      </c>
      <c r="Q24" s="43">
        <f>SUM(Q25:Q28)</f>
        <v>472325</v>
      </c>
    </row>
    <row r="25" spans="1:17" s="1" customFormat="1" ht="8.25">
      <c r="A25" s="21"/>
      <c r="B25" s="18" t="s">
        <v>33</v>
      </c>
      <c r="C25" s="40"/>
      <c r="D25" s="41" t="s">
        <v>34</v>
      </c>
      <c r="E25" s="42">
        <v>0</v>
      </c>
      <c r="F25" s="42">
        <v>0</v>
      </c>
      <c r="G25" s="42">
        <v>0</v>
      </c>
      <c r="H25" s="43">
        <v>0</v>
      </c>
      <c r="I25" s="43">
        <f>SUM(J25:L25)</f>
        <v>0</v>
      </c>
      <c r="J25" s="43">
        <v>0</v>
      </c>
      <c r="K25" s="43">
        <v>0</v>
      </c>
      <c r="L25" s="43">
        <v>0</v>
      </c>
      <c r="M25" s="43">
        <f>SUM(N25:Q25)</f>
        <v>0</v>
      </c>
      <c r="N25" s="43">
        <v>0</v>
      </c>
      <c r="O25" s="43">
        <v>0</v>
      </c>
      <c r="P25" s="43">
        <v>0</v>
      </c>
      <c r="Q25" s="43">
        <v>0</v>
      </c>
    </row>
    <row r="26" spans="1:17" s="1" customFormat="1" ht="8.25">
      <c r="A26" s="14"/>
      <c r="B26" s="18" t="s">
        <v>35</v>
      </c>
      <c r="C26" s="40"/>
      <c r="D26" s="41" t="s">
        <v>34</v>
      </c>
      <c r="E26" s="42">
        <f>SUM(F26:G26)</f>
        <v>19710</v>
      </c>
      <c r="F26" s="42">
        <v>9855</v>
      </c>
      <c r="G26" s="42">
        <v>9855</v>
      </c>
      <c r="H26" s="43">
        <v>19710</v>
      </c>
      <c r="I26" s="43">
        <f>SUM(J26:L26)</f>
        <v>9855</v>
      </c>
      <c r="J26" s="43">
        <v>0</v>
      </c>
      <c r="K26" s="43">
        <v>0</v>
      </c>
      <c r="L26" s="43">
        <v>9855</v>
      </c>
      <c r="M26" s="43">
        <v>9855</v>
      </c>
      <c r="N26" s="43">
        <v>0</v>
      </c>
      <c r="O26" s="43">
        <v>0</v>
      </c>
      <c r="P26" s="43">
        <v>0</v>
      </c>
      <c r="Q26" s="43">
        <v>9855</v>
      </c>
    </row>
    <row r="27" spans="1:17" s="1" customFormat="1" ht="8.25">
      <c r="A27" s="14"/>
      <c r="B27" s="18" t="s">
        <v>42</v>
      </c>
      <c r="C27" s="40"/>
      <c r="D27" s="41" t="s">
        <v>34</v>
      </c>
      <c r="E27" s="42">
        <f>SUM(F27:G27)</f>
        <v>924940</v>
      </c>
      <c r="F27" s="42">
        <v>462470</v>
      </c>
      <c r="G27" s="42">
        <v>462470</v>
      </c>
      <c r="H27" s="43">
        <v>924940</v>
      </c>
      <c r="I27" s="43">
        <f>SUM(J27:L27)</f>
        <v>462470</v>
      </c>
      <c r="J27" s="43">
        <v>0</v>
      </c>
      <c r="K27" s="43">
        <v>0</v>
      </c>
      <c r="L27" s="43">
        <v>462470</v>
      </c>
      <c r="M27" s="43">
        <v>462470</v>
      </c>
      <c r="N27" s="43"/>
      <c r="O27" s="43"/>
      <c r="P27" s="43"/>
      <c r="Q27" s="43">
        <v>462470</v>
      </c>
    </row>
    <row r="28" spans="1:17" s="1" customFormat="1" ht="8.25">
      <c r="A28" s="14"/>
      <c r="B28" s="18" t="s">
        <v>37</v>
      </c>
      <c r="C28" s="40"/>
      <c r="D28" s="41" t="s">
        <v>34</v>
      </c>
      <c r="E28" s="42">
        <v>0</v>
      </c>
      <c r="F28" s="42">
        <v>0</v>
      </c>
      <c r="G28" s="42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</row>
    <row r="29" spans="1:17" s="1" customFormat="1" ht="8.25" customHeight="1">
      <c r="A29" s="14"/>
      <c r="B29" s="44" t="s">
        <v>25</v>
      </c>
      <c r="C29" s="45" t="s">
        <v>43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1" customFormat="1" ht="8.25">
      <c r="A30" s="14"/>
      <c r="B30" s="20" t="s">
        <v>39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1" customFormat="1" ht="8.25">
      <c r="A31" s="21" t="s">
        <v>44</v>
      </c>
      <c r="B31" s="18" t="s">
        <v>41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s="1" customFormat="1" ht="15.75" customHeight="1">
      <c r="A32" s="21"/>
      <c r="B32" s="18" t="s">
        <v>30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s="1" customFormat="1" ht="8.25">
      <c r="A33" s="14"/>
      <c r="B33" s="18" t="s">
        <v>31</v>
      </c>
      <c r="C33" s="40"/>
      <c r="D33" s="41" t="s">
        <v>32</v>
      </c>
      <c r="E33" s="42">
        <f>SUM(E34:E37)</f>
        <v>325750</v>
      </c>
      <c r="F33" s="42">
        <f>SUM(F34:F37)</f>
        <v>162875</v>
      </c>
      <c r="G33" s="42">
        <f>SUM(G34:G37)</f>
        <v>162875</v>
      </c>
      <c r="H33" s="43">
        <f>SUM(H34:H37)</f>
        <v>325750</v>
      </c>
      <c r="I33" s="43">
        <f>SUM(J33:L33)</f>
        <v>162875</v>
      </c>
      <c r="J33" s="43">
        <f>SUM(J34:J37)</f>
        <v>0</v>
      </c>
      <c r="K33" s="43">
        <f>SUM(K34:K37)</f>
        <v>0</v>
      </c>
      <c r="L33" s="43">
        <f>SUM(L34:L37)</f>
        <v>162875</v>
      </c>
      <c r="M33" s="43">
        <f>SUM(M34:M37)</f>
        <v>162875</v>
      </c>
      <c r="N33" s="43">
        <f>SUM(N34:N37)</f>
        <v>0</v>
      </c>
      <c r="O33" s="43">
        <f>SUM(O34:O37)</f>
        <v>0</v>
      </c>
      <c r="P33" s="43">
        <f>SUM(P34:P37)</f>
        <v>0</v>
      </c>
      <c r="Q33" s="43">
        <f>SUM(Q34:Q37)</f>
        <v>162875</v>
      </c>
    </row>
    <row r="34" spans="1:17" s="1" customFormat="1" ht="8.25">
      <c r="A34" s="14"/>
      <c r="B34" s="18" t="s">
        <v>33</v>
      </c>
      <c r="C34" s="40"/>
      <c r="D34" s="41" t="s">
        <v>34</v>
      </c>
      <c r="E34" s="42">
        <v>0</v>
      </c>
      <c r="F34" s="42">
        <v>0</v>
      </c>
      <c r="G34" s="42">
        <v>0</v>
      </c>
      <c r="H34" s="43">
        <v>0</v>
      </c>
      <c r="I34" s="43">
        <f>SUM(J34:L34)</f>
        <v>0</v>
      </c>
      <c r="J34" s="43">
        <v>0</v>
      </c>
      <c r="K34" s="43">
        <v>0</v>
      </c>
      <c r="L34" s="43">
        <v>0</v>
      </c>
      <c r="M34" s="43">
        <f>SUM(N34:Q34)</f>
        <v>0</v>
      </c>
      <c r="N34" s="43">
        <v>0</v>
      </c>
      <c r="O34" s="43">
        <v>0</v>
      </c>
      <c r="P34" s="43">
        <v>0</v>
      </c>
      <c r="Q34" s="43">
        <v>0</v>
      </c>
    </row>
    <row r="35" spans="1:17" s="1" customFormat="1" ht="8.25">
      <c r="A35" s="14"/>
      <c r="B35" s="18" t="s">
        <v>35</v>
      </c>
      <c r="C35" s="46"/>
      <c r="D35" s="47" t="s">
        <v>34</v>
      </c>
      <c r="E35" s="48">
        <v>0</v>
      </c>
      <c r="F35" s="48">
        <v>0</v>
      </c>
      <c r="G35" s="48">
        <v>0</v>
      </c>
      <c r="H35" s="49">
        <v>0</v>
      </c>
      <c r="I35" s="43">
        <f>SUM(J35:L35)</f>
        <v>0</v>
      </c>
      <c r="J35" s="49">
        <v>0</v>
      </c>
      <c r="K35" s="49">
        <v>0</v>
      </c>
      <c r="L35" s="49">
        <v>0</v>
      </c>
      <c r="M35" s="49">
        <f>SUM(N35:Q35)</f>
        <v>0</v>
      </c>
      <c r="N35" s="49">
        <v>0</v>
      </c>
      <c r="O35" s="49">
        <v>0</v>
      </c>
      <c r="P35" s="49">
        <v>0</v>
      </c>
      <c r="Q35" s="49">
        <v>0</v>
      </c>
    </row>
    <row r="36" spans="1:17" s="1" customFormat="1" ht="8.25">
      <c r="A36" s="14"/>
      <c r="B36" s="50" t="s">
        <v>36</v>
      </c>
      <c r="C36" s="40"/>
      <c r="D36" s="41" t="s">
        <v>34</v>
      </c>
      <c r="E36" s="42">
        <f>SUM(F36:G36)</f>
        <v>325750</v>
      </c>
      <c r="F36" s="42">
        <v>162875</v>
      </c>
      <c r="G36" s="42">
        <v>162875</v>
      </c>
      <c r="H36" s="43">
        <v>325750</v>
      </c>
      <c r="I36" s="43">
        <v>162875</v>
      </c>
      <c r="J36" s="43">
        <v>0</v>
      </c>
      <c r="K36" s="43">
        <v>0</v>
      </c>
      <c r="L36" s="43">
        <v>162875</v>
      </c>
      <c r="M36" s="43">
        <v>162875</v>
      </c>
      <c r="N36" s="43">
        <v>0</v>
      </c>
      <c r="O36" s="43">
        <v>0</v>
      </c>
      <c r="P36" s="43">
        <v>0</v>
      </c>
      <c r="Q36" s="43">
        <v>162875</v>
      </c>
    </row>
    <row r="37" spans="1:17" s="1" customFormat="1" ht="9.75" customHeight="1">
      <c r="A37" s="51"/>
      <c r="B37" s="50" t="s">
        <v>37</v>
      </c>
      <c r="C37" s="40"/>
      <c r="D37" s="41" t="s">
        <v>34</v>
      </c>
      <c r="E37" s="42">
        <v>0</v>
      </c>
      <c r="F37" s="42">
        <v>0</v>
      </c>
      <c r="G37" s="42">
        <v>0</v>
      </c>
      <c r="H37" s="43">
        <v>0</v>
      </c>
      <c r="I37" s="43">
        <f>SUM(J37:L37)</f>
        <v>0</v>
      </c>
      <c r="J37" s="43">
        <v>0</v>
      </c>
      <c r="K37" s="43">
        <v>0</v>
      </c>
      <c r="L37" s="43">
        <v>0</v>
      </c>
      <c r="M37" s="43">
        <f>SUM(N37:Q37)</f>
        <v>0</v>
      </c>
      <c r="N37" s="43">
        <v>0</v>
      </c>
      <c r="O37" s="43">
        <v>0</v>
      </c>
      <c r="P37" s="43">
        <v>0</v>
      </c>
      <c r="Q37" s="43">
        <v>0</v>
      </c>
    </row>
    <row r="38" spans="1:17" s="1" customFormat="1" ht="9.75" customHeight="1">
      <c r="A38" s="52"/>
      <c r="B38" s="44" t="s">
        <v>25</v>
      </c>
      <c r="C38" s="53" t="s">
        <v>45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1" customFormat="1" ht="9.75" customHeight="1">
      <c r="A39" s="52"/>
      <c r="B39" s="20" t="s">
        <v>39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1" customFormat="1" ht="12" customHeight="1">
      <c r="A40" s="54" t="s">
        <v>46</v>
      </c>
      <c r="B40" s="18" t="s">
        <v>41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1" customFormat="1" ht="12.75" customHeight="1" hidden="1">
      <c r="A41" s="21" t="s">
        <v>47</v>
      </c>
      <c r="B41" s="18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1" customFormat="1" ht="9.75" customHeight="1">
      <c r="A42" s="52"/>
      <c r="B42" s="18" t="s">
        <v>31</v>
      </c>
      <c r="C42" s="55"/>
      <c r="D42" s="41" t="s">
        <v>32</v>
      </c>
      <c r="E42" s="42">
        <f>SUM(E43:E46)</f>
        <v>506000</v>
      </c>
      <c r="F42" s="42">
        <f>SUM(F43:F46)</f>
        <v>253000</v>
      </c>
      <c r="G42" s="42">
        <f>SUM(G43:G46)</f>
        <v>253000</v>
      </c>
      <c r="H42" s="43">
        <f>SUM(H43:H46)</f>
        <v>506000</v>
      </c>
      <c r="I42" s="43">
        <f>SUM(I43:I46)</f>
        <v>253000</v>
      </c>
      <c r="J42" s="43">
        <f>SUM(J43:J46)</f>
        <v>0</v>
      </c>
      <c r="K42" s="43">
        <f>SUM(K43:K46)</f>
        <v>0</v>
      </c>
      <c r="L42" s="43">
        <f>SUM(L43:L46)</f>
        <v>253000</v>
      </c>
      <c r="M42" s="43">
        <f>SUM(M43:M46)</f>
        <v>253000</v>
      </c>
      <c r="N42" s="43">
        <f>SUM(N43:N46)</f>
        <v>0</v>
      </c>
      <c r="O42" s="43">
        <f>SUM(O43:O46)</f>
        <v>0</v>
      </c>
      <c r="P42" s="43">
        <f>SUM(P43:P46)</f>
        <v>0</v>
      </c>
      <c r="Q42" s="43">
        <f>SUM(Q43:Q46)</f>
        <v>253000</v>
      </c>
    </row>
    <row r="43" spans="1:17" s="1" customFormat="1" ht="9.75" customHeight="1">
      <c r="A43" s="52"/>
      <c r="B43" s="18" t="s">
        <v>33</v>
      </c>
      <c r="C43" s="55"/>
      <c r="D43" s="41" t="s">
        <v>34</v>
      </c>
      <c r="E43" s="42">
        <v>0</v>
      </c>
      <c r="F43" s="42">
        <v>0</v>
      </c>
      <c r="G43" s="42">
        <v>0</v>
      </c>
      <c r="H43" s="43">
        <v>0</v>
      </c>
      <c r="I43" s="43">
        <f>SUM(J43:L43)</f>
        <v>0</v>
      </c>
      <c r="J43" s="43">
        <v>0</v>
      </c>
      <c r="K43" s="43">
        <v>0</v>
      </c>
      <c r="L43" s="43">
        <v>0</v>
      </c>
      <c r="M43" s="43">
        <f>SUM(N43:Q43)</f>
        <v>0</v>
      </c>
      <c r="N43" s="43">
        <v>0</v>
      </c>
      <c r="O43" s="43">
        <v>0</v>
      </c>
      <c r="P43" s="43">
        <v>0</v>
      </c>
      <c r="Q43" s="43">
        <v>0</v>
      </c>
    </row>
    <row r="44" spans="1:17" s="1" customFormat="1" ht="9" customHeight="1">
      <c r="A44" s="52"/>
      <c r="B44" s="56" t="s">
        <v>35</v>
      </c>
      <c r="C44" s="57"/>
      <c r="D44" s="47" t="s">
        <v>34</v>
      </c>
      <c r="E44" s="48">
        <v>506000</v>
      </c>
      <c r="F44" s="48">
        <v>253000</v>
      </c>
      <c r="G44" s="48">
        <v>253000</v>
      </c>
      <c r="H44" s="49">
        <v>506000</v>
      </c>
      <c r="I44" s="43">
        <v>253000</v>
      </c>
      <c r="J44" s="49">
        <v>0</v>
      </c>
      <c r="K44" s="49">
        <v>0</v>
      </c>
      <c r="L44" s="49">
        <v>253000</v>
      </c>
      <c r="M44" s="43">
        <v>253000</v>
      </c>
      <c r="N44" s="49">
        <v>0</v>
      </c>
      <c r="O44" s="49">
        <v>0</v>
      </c>
      <c r="P44" s="49">
        <v>0</v>
      </c>
      <c r="Q44" s="49">
        <v>253000</v>
      </c>
    </row>
    <row r="45" spans="1:17" s="1" customFormat="1" ht="11.25" customHeight="1">
      <c r="A45" s="58"/>
      <c r="B45" s="18" t="s">
        <v>42</v>
      </c>
      <c r="C45" s="40"/>
      <c r="D45" s="41" t="s">
        <v>34</v>
      </c>
      <c r="E45" s="42">
        <v>0</v>
      </c>
      <c r="F45" s="42">
        <v>0</v>
      </c>
      <c r="G45" s="42">
        <v>0</v>
      </c>
      <c r="H45" s="43">
        <v>0</v>
      </c>
      <c r="I45" s="43">
        <f>SUM(J45:L45)</f>
        <v>0</v>
      </c>
      <c r="J45" s="43">
        <v>0</v>
      </c>
      <c r="K45" s="43">
        <v>0</v>
      </c>
      <c r="L45" s="43">
        <v>0</v>
      </c>
      <c r="M45" s="43">
        <f>SUM(N45:Q45)</f>
        <v>0</v>
      </c>
      <c r="N45" s="43">
        <v>0</v>
      </c>
      <c r="O45" s="43">
        <v>0</v>
      </c>
      <c r="P45" s="43">
        <v>0</v>
      </c>
      <c r="Q45" s="43">
        <v>0</v>
      </c>
    </row>
    <row r="46" spans="1:17" s="1" customFormat="1" ht="12" customHeight="1">
      <c r="A46" s="59"/>
      <c r="B46" s="18" t="s">
        <v>48</v>
      </c>
      <c r="C46" s="40"/>
      <c r="D46" s="41" t="s">
        <v>34</v>
      </c>
      <c r="E46" s="42">
        <v>0</v>
      </c>
      <c r="F46" s="42">
        <v>0</v>
      </c>
      <c r="G46" s="42">
        <v>0</v>
      </c>
      <c r="H46" s="43">
        <v>0</v>
      </c>
      <c r="I46" s="43">
        <f>SUM(J46:L46)</f>
        <v>0</v>
      </c>
      <c r="J46" s="43">
        <v>0</v>
      </c>
      <c r="K46" s="43">
        <v>0</v>
      </c>
      <c r="L46" s="43">
        <v>0</v>
      </c>
      <c r="M46" s="43">
        <f>SUM(N46:Q46)</f>
        <v>0</v>
      </c>
      <c r="N46" s="43">
        <v>0</v>
      </c>
      <c r="O46" s="43">
        <v>0</v>
      </c>
      <c r="P46" s="43">
        <v>0</v>
      </c>
      <c r="Q46" s="43">
        <v>0</v>
      </c>
    </row>
    <row r="47" spans="1:17" s="1" customFormat="1" ht="8.25" customHeight="1">
      <c r="A47" s="8"/>
      <c r="B47" s="60" t="s">
        <v>1</v>
      </c>
      <c r="C47" s="61" t="s">
        <v>2</v>
      </c>
      <c r="D47" s="61" t="s">
        <v>3</v>
      </c>
      <c r="E47" s="61" t="s">
        <v>4</v>
      </c>
      <c r="F47" s="62" t="s">
        <v>5</v>
      </c>
      <c r="G47" s="62"/>
      <c r="H47" s="62" t="s">
        <v>6</v>
      </c>
      <c r="I47" s="62"/>
      <c r="J47" s="62"/>
      <c r="K47" s="62"/>
      <c r="L47" s="62"/>
      <c r="M47" s="62"/>
      <c r="N47" s="62"/>
      <c r="O47" s="62"/>
      <c r="P47" s="62"/>
      <c r="Q47" s="62"/>
    </row>
    <row r="48" spans="1:17" s="1" customFormat="1" ht="6" customHeight="1">
      <c r="A48" s="8"/>
      <c r="B48" s="60"/>
      <c r="C48" s="61"/>
      <c r="D48" s="61"/>
      <c r="E48" s="61"/>
      <c r="F48" s="6" t="s">
        <v>7</v>
      </c>
      <c r="G48" s="6" t="s">
        <v>8</v>
      </c>
      <c r="H48" s="7">
        <v>2009</v>
      </c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4.5" customHeight="1">
      <c r="A49" s="8"/>
      <c r="B49" s="60"/>
      <c r="C49" s="61"/>
      <c r="D49" s="61"/>
      <c r="E49" s="61"/>
      <c r="F49" s="61"/>
      <c r="G49" s="61"/>
      <c r="H49" s="6" t="s">
        <v>10</v>
      </c>
      <c r="I49" s="7" t="s">
        <v>11</v>
      </c>
      <c r="J49" s="7"/>
      <c r="K49" s="7"/>
      <c r="L49" s="7"/>
      <c r="M49" s="7"/>
      <c r="N49" s="7"/>
      <c r="O49" s="7"/>
      <c r="P49" s="7"/>
      <c r="Q49" s="7"/>
    </row>
    <row r="50" spans="1:17" s="1" customFormat="1" ht="12.75" customHeight="1">
      <c r="A50" s="9" t="s">
        <v>12</v>
      </c>
      <c r="B50" s="60"/>
      <c r="C50" s="61"/>
      <c r="D50" s="61"/>
      <c r="E50" s="61"/>
      <c r="F50" s="61"/>
      <c r="G50" s="61"/>
      <c r="H50" s="61"/>
      <c r="I50" s="7" t="s">
        <v>13</v>
      </c>
      <c r="J50" s="7"/>
      <c r="K50" s="7"/>
      <c r="L50" s="7"/>
      <c r="M50" s="7" t="s">
        <v>14</v>
      </c>
      <c r="N50" s="7"/>
      <c r="O50" s="7"/>
      <c r="P50" s="7"/>
      <c r="Q50" s="7"/>
    </row>
    <row r="51" spans="1:17" s="1" customFormat="1" ht="10.5" customHeight="1">
      <c r="A51" s="8"/>
      <c r="B51" s="60"/>
      <c r="C51" s="61"/>
      <c r="D51" s="61"/>
      <c r="E51" s="61"/>
      <c r="F51" s="61"/>
      <c r="G51" s="61"/>
      <c r="H51" s="61"/>
      <c r="I51" s="6" t="s">
        <v>15</v>
      </c>
      <c r="J51" s="7" t="s">
        <v>16</v>
      </c>
      <c r="K51" s="7"/>
      <c r="L51" s="7"/>
      <c r="M51" s="6" t="s">
        <v>17</v>
      </c>
      <c r="N51" s="6" t="s">
        <v>16</v>
      </c>
      <c r="O51" s="6"/>
      <c r="P51" s="6"/>
      <c r="Q51" s="6"/>
    </row>
    <row r="52" spans="1:17" s="1" customFormat="1" ht="21" customHeight="1">
      <c r="A52" s="10"/>
      <c r="B52" s="60"/>
      <c r="C52" s="61"/>
      <c r="D52" s="61"/>
      <c r="E52" s="61"/>
      <c r="F52" s="61"/>
      <c r="G52" s="61"/>
      <c r="H52" s="61"/>
      <c r="I52" s="61"/>
      <c r="J52" s="6" t="s">
        <v>18</v>
      </c>
      <c r="K52" s="6" t="s">
        <v>19</v>
      </c>
      <c r="L52" s="6" t="s">
        <v>20</v>
      </c>
      <c r="M52" s="6"/>
      <c r="N52" s="6" t="s">
        <v>21</v>
      </c>
      <c r="O52" s="6" t="s">
        <v>18</v>
      </c>
      <c r="P52" s="6" t="s">
        <v>19</v>
      </c>
      <c r="Q52" s="6" t="s">
        <v>22</v>
      </c>
    </row>
    <row r="53" spans="1:17" s="1" customFormat="1" ht="9.75" customHeight="1">
      <c r="A53" s="14"/>
      <c r="B53" s="37" t="s">
        <v>25</v>
      </c>
      <c r="C53" s="63" t="s">
        <v>49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s="1" customFormat="1" ht="9.75" customHeight="1">
      <c r="A54" s="14"/>
      <c r="B54" s="20" t="s">
        <v>39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s="1" customFormat="1" ht="8.25" customHeight="1">
      <c r="A55" s="14"/>
      <c r="B55" s="18" t="s">
        <v>41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s="1" customFormat="1" ht="8.25" customHeight="1">
      <c r="A56" s="21" t="s">
        <v>50</v>
      </c>
      <c r="B56" s="18" t="s">
        <v>30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s="1" customFormat="1" ht="8.25">
      <c r="A57" s="14"/>
      <c r="B57" s="18" t="s">
        <v>31</v>
      </c>
      <c r="C57" s="55"/>
      <c r="D57" s="41" t="s">
        <v>32</v>
      </c>
      <c r="E57" s="42">
        <f>SUM(E58:E61)</f>
        <v>306000</v>
      </c>
      <c r="F57" s="42">
        <f>SUM(F58:F61)</f>
        <v>153000</v>
      </c>
      <c r="G57" s="42">
        <f>SUM(G58:G61)</f>
        <v>153000</v>
      </c>
      <c r="H57" s="43">
        <f>SUM(H58:H61)</f>
        <v>306000</v>
      </c>
      <c r="I57" s="43">
        <f>SUM(I58:I61)</f>
        <v>153000</v>
      </c>
      <c r="J57" s="43">
        <f>SUM(J58:J61)</f>
        <v>0</v>
      </c>
      <c r="K57" s="43">
        <f>SUM(K58:K61)</f>
        <v>0</v>
      </c>
      <c r="L57" s="43">
        <f>SUM(L58:L61)</f>
        <v>153000</v>
      </c>
      <c r="M57" s="43">
        <f>SUM(M58:M61)</f>
        <v>153000</v>
      </c>
      <c r="N57" s="43">
        <f>SUM(N58:N61)</f>
        <v>0</v>
      </c>
      <c r="O57" s="43">
        <f>SUM(O58:O61)</f>
        <v>0</v>
      </c>
      <c r="P57" s="43">
        <f>SUM(P58:P61)</f>
        <v>0</v>
      </c>
      <c r="Q57" s="43">
        <f>SUM(Q58:Q61)</f>
        <v>153000</v>
      </c>
    </row>
    <row r="58" spans="1:17" s="1" customFormat="1" ht="8.25">
      <c r="A58" s="14"/>
      <c r="B58" s="18" t="s">
        <v>33</v>
      </c>
      <c r="C58" s="55"/>
      <c r="D58" s="41" t="s">
        <v>34</v>
      </c>
      <c r="E58" s="42">
        <v>0</v>
      </c>
      <c r="F58" s="42">
        <v>0</v>
      </c>
      <c r="G58" s="42">
        <v>0</v>
      </c>
      <c r="H58" s="43">
        <v>0</v>
      </c>
      <c r="I58" s="43">
        <f>SUM(J58:L58)</f>
        <v>0</v>
      </c>
      <c r="J58" s="43">
        <v>0</v>
      </c>
      <c r="K58" s="43">
        <v>0</v>
      </c>
      <c r="L58" s="43">
        <v>0</v>
      </c>
      <c r="M58" s="43">
        <f>SUM(N58:Q58)</f>
        <v>0</v>
      </c>
      <c r="N58" s="43">
        <v>0</v>
      </c>
      <c r="O58" s="43">
        <v>0</v>
      </c>
      <c r="P58" s="43">
        <v>0</v>
      </c>
      <c r="Q58" s="43">
        <v>0</v>
      </c>
    </row>
    <row r="59" spans="1:17" s="1" customFormat="1" ht="8.25">
      <c r="A59" s="14"/>
      <c r="B59" s="18" t="s">
        <v>51</v>
      </c>
      <c r="C59" s="55"/>
      <c r="D59" s="41" t="s">
        <v>34</v>
      </c>
      <c r="E59" s="42">
        <v>0</v>
      </c>
      <c r="F59" s="42">
        <v>0</v>
      </c>
      <c r="G59" s="42">
        <v>0</v>
      </c>
      <c r="H59" s="43">
        <v>0</v>
      </c>
      <c r="I59" s="43">
        <f>SUM(J59:L59)</f>
        <v>0</v>
      </c>
      <c r="J59" s="43">
        <v>0</v>
      </c>
      <c r="K59" s="43">
        <v>0</v>
      </c>
      <c r="L59" s="43">
        <v>0</v>
      </c>
      <c r="M59" s="43">
        <f>SUM(N59:Q59)</f>
        <v>0</v>
      </c>
      <c r="N59" s="43">
        <v>0</v>
      </c>
      <c r="O59" s="43">
        <v>0</v>
      </c>
      <c r="P59" s="43">
        <v>0</v>
      </c>
      <c r="Q59" s="43">
        <v>0</v>
      </c>
    </row>
    <row r="60" spans="1:17" s="1" customFormat="1" ht="8.25">
      <c r="A60" s="14"/>
      <c r="B60" s="18" t="s">
        <v>42</v>
      </c>
      <c r="C60" s="55"/>
      <c r="D60" s="41" t="s">
        <v>34</v>
      </c>
      <c r="E60" s="42">
        <f>SUM(F60:G60)</f>
        <v>6060</v>
      </c>
      <c r="F60" s="42">
        <v>3030</v>
      </c>
      <c r="G60" s="42">
        <v>3030</v>
      </c>
      <c r="H60" s="43">
        <v>6060</v>
      </c>
      <c r="I60" s="43">
        <f>SUM(J60:L60)</f>
        <v>3030</v>
      </c>
      <c r="J60" s="43">
        <v>0</v>
      </c>
      <c r="K60" s="43">
        <v>0</v>
      </c>
      <c r="L60" s="43">
        <v>3030</v>
      </c>
      <c r="M60" s="43">
        <f>SUM(N60:Q60)</f>
        <v>3030</v>
      </c>
      <c r="N60" s="43">
        <v>0</v>
      </c>
      <c r="O60" s="43">
        <v>0</v>
      </c>
      <c r="P60" s="43">
        <v>0</v>
      </c>
      <c r="Q60" s="43">
        <v>3030</v>
      </c>
    </row>
    <row r="61" spans="1:17" s="1" customFormat="1" ht="8.25">
      <c r="A61" s="65"/>
      <c r="B61" s="18" t="s">
        <v>48</v>
      </c>
      <c r="C61" s="55"/>
      <c r="D61" s="41" t="s">
        <v>34</v>
      </c>
      <c r="E61" s="42">
        <f>SUM(F61:G61)</f>
        <v>299940</v>
      </c>
      <c r="F61" s="42">
        <v>149970</v>
      </c>
      <c r="G61" s="42">
        <v>149970</v>
      </c>
      <c r="H61" s="43">
        <v>299940</v>
      </c>
      <c r="I61" s="43">
        <f>SUM(J61:L61)</f>
        <v>149970</v>
      </c>
      <c r="J61" s="43">
        <v>0</v>
      </c>
      <c r="K61" s="43">
        <v>0</v>
      </c>
      <c r="L61" s="43">
        <v>149970</v>
      </c>
      <c r="M61" s="43">
        <f>SUM(N61:Q61)</f>
        <v>149970</v>
      </c>
      <c r="N61" s="43">
        <v>0</v>
      </c>
      <c r="O61" s="43">
        <v>0</v>
      </c>
      <c r="P61" s="43">
        <v>0</v>
      </c>
      <c r="Q61" s="43">
        <v>149970</v>
      </c>
    </row>
    <row r="62" spans="1:17" s="1" customFormat="1" ht="9" customHeight="1">
      <c r="A62" s="14"/>
      <c r="B62" s="37" t="s">
        <v>25</v>
      </c>
      <c r="C62" s="19" t="s">
        <v>52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8.25" customHeight="1">
      <c r="A63" s="14"/>
      <c r="B63" s="66" t="s">
        <v>27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s="1" customFormat="1" ht="8.25">
      <c r="A64" s="14"/>
      <c r="B64" s="67" t="s">
        <v>29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s="1" customFormat="1" ht="6.75" customHeight="1">
      <c r="A65" s="21" t="s">
        <v>47</v>
      </c>
      <c r="B65" s="67" t="s">
        <v>30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s="1" customFormat="1" ht="9" customHeight="1">
      <c r="A66" s="14"/>
      <c r="B66" s="67" t="s">
        <v>31</v>
      </c>
      <c r="C66" s="68"/>
      <c r="D66" s="41" t="s">
        <v>32</v>
      </c>
      <c r="E66" s="42">
        <f>SUM(E67:E70)</f>
        <v>426000</v>
      </c>
      <c r="F66" s="42">
        <f>SUM(F67:F70)</f>
        <v>213000</v>
      </c>
      <c r="G66" s="42">
        <f>SUM(G67:G70)</f>
        <v>213000</v>
      </c>
      <c r="H66" s="25">
        <f>SUM(H67:H70)</f>
        <v>426000</v>
      </c>
      <c r="I66" s="25">
        <f>SUM(I67:I70)</f>
        <v>213000</v>
      </c>
      <c r="J66" s="25">
        <f>SUM(J67:J70)</f>
        <v>0</v>
      </c>
      <c r="K66" s="25">
        <f>SUM(K67:K70)</f>
        <v>0</v>
      </c>
      <c r="L66" s="25">
        <f>SUM(L67:L70)</f>
        <v>213000</v>
      </c>
      <c r="M66" s="25">
        <f>SUM(M67:M70)</f>
        <v>213000</v>
      </c>
      <c r="N66" s="25">
        <f>SUM(N67:N70)</f>
        <v>0</v>
      </c>
      <c r="O66" s="25">
        <f>SUM(O67:O70)</f>
        <v>0</v>
      </c>
      <c r="P66" s="25">
        <f>SUM(P67:P70)</f>
        <v>0</v>
      </c>
      <c r="Q66" s="25">
        <f>SUM(Q67:Q70)</f>
        <v>213000</v>
      </c>
    </row>
    <row r="67" spans="1:17" s="1" customFormat="1" ht="8.25">
      <c r="A67" s="14"/>
      <c r="B67" s="67" t="s">
        <v>33</v>
      </c>
      <c r="C67" s="69"/>
      <c r="D67" s="41" t="s">
        <v>34</v>
      </c>
      <c r="E67" s="42">
        <f>SUM(F67:G67)</f>
        <v>0</v>
      </c>
      <c r="F67" s="42">
        <v>0</v>
      </c>
      <c r="G67" s="42">
        <v>0</v>
      </c>
      <c r="H67" s="43">
        <v>0</v>
      </c>
      <c r="I67" s="43">
        <f>SUM(J67:L67)</f>
        <v>0</v>
      </c>
      <c r="J67" s="43">
        <v>0</v>
      </c>
      <c r="K67" s="43">
        <v>0</v>
      </c>
      <c r="L67" s="43">
        <v>0</v>
      </c>
      <c r="M67" s="43">
        <f>SUM(N67:Q67)</f>
        <v>0</v>
      </c>
      <c r="N67" s="43">
        <v>0</v>
      </c>
      <c r="O67" s="43">
        <v>0</v>
      </c>
      <c r="P67" s="43">
        <v>0</v>
      </c>
      <c r="Q67" s="43">
        <v>0</v>
      </c>
    </row>
    <row r="68" spans="1:17" s="1" customFormat="1" ht="8.25">
      <c r="A68" s="14"/>
      <c r="B68" s="70" t="s">
        <v>51</v>
      </c>
      <c r="C68" s="71"/>
      <c r="D68" s="47" t="s">
        <v>34</v>
      </c>
      <c r="E68" s="48">
        <v>0</v>
      </c>
      <c r="F68" s="48">
        <v>0</v>
      </c>
      <c r="G68" s="48">
        <v>0</v>
      </c>
      <c r="H68" s="49">
        <v>0</v>
      </c>
      <c r="I68" s="43">
        <f>SUM(J68:L68)</f>
        <v>0</v>
      </c>
      <c r="J68" s="49">
        <v>0</v>
      </c>
      <c r="K68" s="49">
        <v>0</v>
      </c>
      <c r="L68" s="49">
        <v>0</v>
      </c>
      <c r="M68" s="43">
        <f>SUM(N68:Q68)</f>
        <v>0</v>
      </c>
      <c r="N68" s="49">
        <v>0</v>
      </c>
      <c r="O68" s="49">
        <v>0</v>
      </c>
      <c r="P68" s="49">
        <v>0</v>
      </c>
      <c r="Q68" s="49">
        <v>0</v>
      </c>
    </row>
    <row r="69" spans="1:17" s="1" customFormat="1" ht="8.25">
      <c r="A69" s="72"/>
      <c r="B69" s="18" t="s">
        <v>42</v>
      </c>
      <c r="C69" s="69"/>
      <c r="D69" s="41" t="s">
        <v>34</v>
      </c>
      <c r="E69" s="42">
        <f>SUM(F69:G69)</f>
        <v>9600</v>
      </c>
      <c r="F69" s="42">
        <v>4800</v>
      </c>
      <c r="G69" s="42">
        <v>4800</v>
      </c>
      <c r="H69" s="43">
        <v>9600</v>
      </c>
      <c r="I69" s="43">
        <f>SUM(J69:L69)</f>
        <v>4800</v>
      </c>
      <c r="J69" s="43">
        <v>0</v>
      </c>
      <c r="K69" s="43">
        <v>0</v>
      </c>
      <c r="L69" s="43">
        <v>4800</v>
      </c>
      <c r="M69" s="43">
        <f>SUM(N69:Q69)</f>
        <v>4800</v>
      </c>
      <c r="N69" s="43">
        <v>0</v>
      </c>
      <c r="O69" s="43">
        <v>0</v>
      </c>
      <c r="P69" s="43">
        <v>0</v>
      </c>
      <c r="Q69" s="43">
        <v>4800</v>
      </c>
    </row>
    <row r="70" spans="1:17" s="1" customFormat="1" ht="8.25">
      <c r="A70" s="73"/>
      <c r="B70" s="18" t="s">
        <v>48</v>
      </c>
      <c r="C70" s="69"/>
      <c r="D70" s="41" t="s">
        <v>34</v>
      </c>
      <c r="E70" s="42">
        <f>SUM(F70:G70)</f>
        <v>416400</v>
      </c>
      <c r="F70" s="42">
        <v>208200</v>
      </c>
      <c r="G70" s="42">
        <v>208200</v>
      </c>
      <c r="H70" s="43">
        <v>416400</v>
      </c>
      <c r="I70" s="43">
        <f>SUM(J70:L70)</f>
        <v>208200</v>
      </c>
      <c r="J70" s="43">
        <v>0</v>
      </c>
      <c r="K70" s="43">
        <v>0</v>
      </c>
      <c r="L70" s="43">
        <v>208200</v>
      </c>
      <c r="M70" s="43">
        <f>SUM(N70:Q70)</f>
        <v>208200</v>
      </c>
      <c r="N70" s="43">
        <v>0</v>
      </c>
      <c r="O70" s="43">
        <v>0</v>
      </c>
      <c r="P70" s="43">
        <v>0</v>
      </c>
      <c r="Q70" s="43">
        <v>208200</v>
      </c>
    </row>
    <row r="71" spans="1:17" s="1" customFormat="1" ht="15" customHeight="1">
      <c r="A71" s="14"/>
      <c r="B71" s="37" t="s">
        <v>25</v>
      </c>
      <c r="C71" s="38" t="s">
        <v>53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1" customFormat="1" ht="8.25">
      <c r="A72" s="14"/>
      <c r="B72" s="20" t="s">
        <v>39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s="1" customFormat="1" ht="6.75" customHeight="1">
      <c r="A73" s="14"/>
      <c r="B73" s="18" t="s">
        <v>41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1" customFormat="1" ht="12.75" customHeight="1" hidden="1">
      <c r="A74" s="21" t="s">
        <v>54</v>
      </c>
      <c r="B74" s="18" t="s">
        <v>30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s="1" customFormat="1" ht="8.25">
      <c r="A75" s="21" t="s">
        <v>55</v>
      </c>
      <c r="B75" s="18" t="s">
        <v>31</v>
      </c>
      <c r="C75" s="40"/>
      <c r="D75" s="41" t="s">
        <v>32</v>
      </c>
      <c r="E75" s="42">
        <f>SUM(E76:E79)</f>
        <v>1404050</v>
      </c>
      <c r="F75" s="42">
        <f>SUM(F76:F79)</f>
        <v>702025</v>
      </c>
      <c r="G75" s="42">
        <f>SUM(G76:G79)</f>
        <v>702025</v>
      </c>
      <c r="H75" s="43">
        <f>SUM(H76:H79)</f>
        <v>1404050</v>
      </c>
      <c r="I75" s="43">
        <f>SUM(I76:I79)</f>
        <v>702025</v>
      </c>
      <c r="J75" s="43">
        <f>SUM(J76:J79)</f>
        <v>0</v>
      </c>
      <c r="K75" s="43">
        <f>SUM(K76:K79)</f>
        <v>0</v>
      </c>
      <c r="L75" s="43">
        <f>SUM(L76:L79)</f>
        <v>702025</v>
      </c>
      <c r="M75" s="43">
        <f>SUM(M76:M79)</f>
        <v>702025</v>
      </c>
      <c r="N75" s="43">
        <f>SUM(N76:N79)</f>
        <v>0</v>
      </c>
      <c r="O75" s="43">
        <f>SUM(O76:O79)</f>
        <v>0</v>
      </c>
      <c r="P75" s="43">
        <f>SUM(P76:P79)</f>
        <v>0</v>
      </c>
      <c r="Q75" s="43">
        <f>SUM(Q76:Q79)</f>
        <v>702025</v>
      </c>
    </row>
    <row r="76" spans="1:17" s="1" customFormat="1" ht="8.25">
      <c r="A76" s="14"/>
      <c r="B76" s="18" t="s">
        <v>33</v>
      </c>
      <c r="C76" s="40"/>
      <c r="D76" s="41" t="s">
        <v>34</v>
      </c>
      <c r="E76" s="42">
        <v>77000</v>
      </c>
      <c r="F76" s="42">
        <v>38500</v>
      </c>
      <c r="G76" s="42">
        <v>38500</v>
      </c>
      <c r="H76" s="43">
        <v>77000</v>
      </c>
      <c r="I76" s="43">
        <f>SUM(J76:L76)</f>
        <v>38500</v>
      </c>
      <c r="J76" s="43">
        <v>0</v>
      </c>
      <c r="K76" s="43">
        <v>0</v>
      </c>
      <c r="L76" s="43">
        <v>38500</v>
      </c>
      <c r="M76" s="43">
        <f>SUM(N76:Q76)</f>
        <v>38500</v>
      </c>
      <c r="N76" s="43">
        <v>0</v>
      </c>
      <c r="O76" s="43">
        <v>0</v>
      </c>
      <c r="P76" s="43">
        <v>0</v>
      </c>
      <c r="Q76" s="43">
        <v>38500</v>
      </c>
    </row>
    <row r="77" spans="1:17" s="1" customFormat="1" ht="8.25">
      <c r="A77" s="14"/>
      <c r="B77" s="18" t="s">
        <v>35</v>
      </c>
      <c r="C77" s="40"/>
      <c r="D77" s="41" t="s">
        <v>34</v>
      </c>
      <c r="E77" s="42">
        <v>826800</v>
      </c>
      <c r="F77" s="42">
        <v>413400</v>
      </c>
      <c r="G77" s="42">
        <v>413400</v>
      </c>
      <c r="H77" s="43">
        <v>826800</v>
      </c>
      <c r="I77" s="43">
        <f>SUM(J77:L77)</f>
        <v>413400</v>
      </c>
      <c r="J77" s="43">
        <v>0</v>
      </c>
      <c r="K77" s="43">
        <v>0</v>
      </c>
      <c r="L77" s="43">
        <v>413400</v>
      </c>
      <c r="M77" s="43">
        <f>SUM(N77:Q77)</f>
        <v>413400</v>
      </c>
      <c r="N77" s="43">
        <v>0</v>
      </c>
      <c r="O77" s="43">
        <v>0</v>
      </c>
      <c r="P77" s="43">
        <v>0</v>
      </c>
      <c r="Q77" s="43">
        <v>413400</v>
      </c>
    </row>
    <row r="78" spans="1:17" s="1" customFormat="1" ht="8.25">
      <c r="A78" s="14"/>
      <c r="B78" s="18" t="s">
        <v>36</v>
      </c>
      <c r="C78" s="40"/>
      <c r="D78" s="41" t="s">
        <v>34</v>
      </c>
      <c r="E78" s="42">
        <f>SUM(F78:G78)</f>
        <v>500250</v>
      </c>
      <c r="F78" s="42">
        <v>250125</v>
      </c>
      <c r="G78" s="42">
        <v>250125</v>
      </c>
      <c r="H78" s="43">
        <v>500250</v>
      </c>
      <c r="I78" s="43">
        <v>250125</v>
      </c>
      <c r="J78" s="43"/>
      <c r="K78" s="43"/>
      <c r="L78" s="43">
        <v>250125</v>
      </c>
      <c r="M78" s="43">
        <f>SUM(N78:Q78)</f>
        <v>250125</v>
      </c>
      <c r="N78" s="43">
        <v>0</v>
      </c>
      <c r="O78" s="43">
        <v>0</v>
      </c>
      <c r="P78" s="43">
        <v>0</v>
      </c>
      <c r="Q78" s="43">
        <v>250125</v>
      </c>
    </row>
    <row r="79" spans="1:17" s="1" customFormat="1" ht="8.25" customHeight="1">
      <c r="A79" s="14"/>
      <c r="B79" s="18" t="s">
        <v>37</v>
      </c>
      <c r="C79" s="40"/>
      <c r="D79" s="41" t="s">
        <v>34</v>
      </c>
      <c r="E79" s="42">
        <v>0</v>
      </c>
      <c r="F79" s="42">
        <v>0</v>
      </c>
      <c r="G79" s="42">
        <v>0</v>
      </c>
      <c r="H79" s="43">
        <v>0</v>
      </c>
      <c r="I79" s="43">
        <f>SUM(J79:L79)</f>
        <v>0</v>
      </c>
      <c r="J79" s="43">
        <v>0</v>
      </c>
      <c r="K79" s="43">
        <v>0</v>
      </c>
      <c r="L79" s="43">
        <v>0</v>
      </c>
      <c r="M79" s="43">
        <f>SUM(N79:Q79)</f>
        <v>0</v>
      </c>
      <c r="N79" s="43">
        <v>0</v>
      </c>
      <c r="O79" s="43">
        <v>0</v>
      </c>
      <c r="P79" s="43">
        <v>0</v>
      </c>
      <c r="Q79" s="43">
        <v>0</v>
      </c>
    </row>
    <row r="80" spans="1:17" s="1" customFormat="1" ht="8.25" customHeight="1">
      <c r="A80" s="65"/>
      <c r="B80" s="37" t="s">
        <v>56</v>
      </c>
      <c r="C80" s="19" t="s">
        <v>57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s="1" customFormat="1" ht="8.25" customHeight="1">
      <c r="A81" s="14"/>
      <c r="B81" s="66" t="s">
        <v>39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s="1" customFormat="1" ht="8.25" customHeight="1">
      <c r="A82" s="74" t="s">
        <v>58</v>
      </c>
      <c r="B82" s="67" t="s">
        <v>41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s="1" customFormat="1" ht="8.25" customHeight="1">
      <c r="A83" s="14"/>
      <c r="B83" s="67" t="s">
        <v>30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s="1" customFormat="1" ht="8.25" customHeight="1">
      <c r="A84" s="14"/>
      <c r="B84" s="67" t="s">
        <v>31</v>
      </c>
      <c r="C84" s="40"/>
      <c r="D84" s="75" t="s">
        <v>32</v>
      </c>
      <c r="E84" s="42">
        <f>SUM(E85:E88)</f>
        <v>1606250</v>
      </c>
      <c r="F84" s="42">
        <f>SUM(F85:F88)</f>
        <v>803125</v>
      </c>
      <c r="G84" s="42">
        <f>SUM(G85:G88)</f>
        <v>803125</v>
      </c>
      <c r="H84" s="43">
        <f>SUM(H85:H88)</f>
        <v>1606250</v>
      </c>
      <c r="I84" s="43">
        <f>SUM(I85:I88)</f>
        <v>803125</v>
      </c>
      <c r="J84" s="43">
        <v>0</v>
      </c>
      <c r="K84" s="43">
        <f>SUM(K85:K88)</f>
        <v>0</v>
      </c>
      <c r="L84" s="43">
        <f>SUM(L85:L88)</f>
        <v>803125</v>
      </c>
      <c r="M84" s="43">
        <f>SUM(M85:M88)</f>
        <v>803125</v>
      </c>
      <c r="N84" s="43">
        <v>0</v>
      </c>
      <c r="O84" s="43">
        <v>0</v>
      </c>
      <c r="P84" s="43">
        <v>0</v>
      </c>
      <c r="Q84" s="43">
        <f>SUM(Q85:Q88)</f>
        <v>803125</v>
      </c>
    </row>
    <row r="85" spans="1:17" s="1" customFormat="1" ht="12" customHeight="1">
      <c r="A85" s="21"/>
      <c r="B85" s="67" t="s">
        <v>33</v>
      </c>
      <c r="C85" s="40"/>
      <c r="D85" s="41" t="s">
        <v>34</v>
      </c>
      <c r="E85" s="42">
        <v>86000</v>
      </c>
      <c r="F85" s="42">
        <v>43000</v>
      </c>
      <c r="G85" s="42">
        <v>43000</v>
      </c>
      <c r="H85" s="43">
        <v>86000</v>
      </c>
      <c r="I85" s="43">
        <f>SUM(J85:L85)</f>
        <v>43000</v>
      </c>
      <c r="J85" s="76">
        <v>0</v>
      </c>
      <c r="K85" s="43">
        <v>0</v>
      </c>
      <c r="L85" s="43">
        <v>43000</v>
      </c>
      <c r="M85" s="43">
        <f>SUM(N85:Q85)</f>
        <v>43000</v>
      </c>
      <c r="N85" s="43">
        <v>0</v>
      </c>
      <c r="O85" s="43">
        <v>0</v>
      </c>
      <c r="P85" s="43">
        <v>0</v>
      </c>
      <c r="Q85" s="43">
        <v>43000</v>
      </c>
    </row>
    <row r="86" spans="1:17" s="1" customFormat="1" ht="11.25" customHeight="1">
      <c r="A86" s="14"/>
      <c r="B86" s="67" t="s">
        <v>35</v>
      </c>
      <c r="C86" s="40"/>
      <c r="D86" s="41" t="s">
        <v>34</v>
      </c>
      <c r="E86" s="42">
        <f>SUM(F86:G86)</f>
        <v>1520250</v>
      </c>
      <c r="F86" s="42">
        <v>760125</v>
      </c>
      <c r="G86" s="42">
        <v>760125</v>
      </c>
      <c r="H86" s="43">
        <v>1520250</v>
      </c>
      <c r="I86" s="43">
        <v>760125</v>
      </c>
      <c r="J86" s="43">
        <v>0</v>
      </c>
      <c r="K86" s="43">
        <v>0</v>
      </c>
      <c r="L86" s="43">
        <v>760125</v>
      </c>
      <c r="M86" s="43">
        <f>SUM(N86:Q86)</f>
        <v>760125</v>
      </c>
      <c r="N86" s="43">
        <v>0</v>
      </c>
      <c r="O86" s="43">
        <v>0</v>
      </c>
      <c r="P86" s="43">
        <v>0</v>
      </c>
      <c r="Q86" s="43">
        <v>760125</v>
      </c>
    </row>
    <row r="87" spans="1:17" s="1" customFormat="1" ht="11.25" customHeight="1">
      <c r="A87" s="14"/>
      <c r="B87" s="67" t="s">
        <v>42</v>
      </c>
      <c r="C87" s="40"/>
      <c r="D87" s="41" t="s">
        <v>34</v>
      </c>
      <c r="E87" s="42">
        <v>0</v>
      </c>
      <c r="F87" s="42">
        <v>0</v>
      </c>
      <c r="G87" s="42">
        <v>0</v>
      </c>
      <c r="H87" s="43">
        <v>0</v>
      </c>
      <c r="I87" s="43">
        <f>SUM(J87:L87)</f>
        <v>0</v>
      </c>
      <c r="J87" s="43">
        <v>0</v>
      </c>
      <c r="K87" s="43">
        <v>0</v>
      </c>
      <c r="L87" s="43">
        <v>0</v>
      </c>
      <c r="M87" s="43">
        <f>SUM(N87:Q87)</f>
        <v>0</v>
      </c>
      <c r="N87" s="43">
        <v>0</v>
      </c>
      <c r="O87" s="43">
        <v>0</v>
      </c>
      <c r="P87" s="43">
        <v>0</v>
      </c>
      <c r="Q87" s="43">
        <v>0</v>
      </c>
    </row>
    <row r="88" spans="1:17" s="1" customFormat="1" ht="12" customHeight="1">
      <c r="A88" s="14"/>
      <c r="B88" s="67" t="s">
        <v>48</v>
      </c>
      <c r="C88" s="40"/>
      <c r="D88" s="41" t="s">
        <v>34</v>
      </c>
      <c r="E88" s="42">
        <v>0</v>
      </c>
      <c r="F88" s="42">
        <v>0</v>
      </c>
      <c r="G88" s="42">
        <v>0</v>
      </c>
      <c r="H88" s="43">
        <v>0</v>
      </c>
      <c r="I88" s="43">
        <f>SUM(J88:L88)</f>
        <v>0</v>
      </c>
      <c r="J88" s="43">
        <v>0</v>
      </c>
      <c r="K88" s="43">
        <v>0</v>
      </c>
      <c r="L88" s="43">
        <v>0</v>
      </c>
      <c r="M88" s="43">
        <f>SUM(N88:Q88)</f>
        <v>0</v>
      </c>
      <c r="N88" s="43">
        <v>0</v>
      </c>
      <c r="O88" s="43">
        <v>0</v>
      </c>
      <c r="P88" s="43">
        <v>0</v>
      </c>
      <c r="Q88" s="43">
        <v>0</v>
      </c>
    </row>
    <row r="89" spans="1:17" s="1" customFormat="1" ht="8.25">
      <c r="A89" s="77" t="s">
        <v>59</v>
      </c>
      <c r="B89" s="44" t="s">
        <v>60</v>
      </c>
      <c r="C89" s="78" t="s">
        <v>61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s="1" customFormat="1" ht="8.25">
      <c r="A90" s="77"/>
      <c r="B90" s="20" t="s">
        <v>62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s="1" customFormat="1" ht="8.25">
      <c r="A91" s="77"/>
      <c r="B91" s="18" t="s">
        <v>41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s="1" customFormat="1" ht="7.5" customHeight="1">
      <c r="A92" s="77"/>
      <c r="B92" s="18" t="s">
        <v>30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s="1" customFormat="1" ht="12" customHeight="1">
      <c r="A93" s="77"/>
      <c r="B93" s="18" t="s">
        <v>31</v>
      </c>
      <c r="C93" s="79"/>
      <c r="D93" s="80" t="s">
        <v>32</v>
      </c>
      <c r="E93" s="81">
        <f>SUM(E94:E97)</f>
        <v>1600000</v>
      </c>
      <c r="F93" s="81">
        <f>SUM(F94:F97)</f>
        <v>240000</v>
      </c>
      <c r="G93" s="81">
        <f>SUM(G94:G97)</f>
        <v>1360000</v>
      </c>
      <c r="H93" s="82">
        <f>SUM(H94:H97)</f>
        <v>1600000</v>
      </c>
      <c r="I93" s="82">
        <f>SUM(I94:I97)</f>
        <v>240000</v>
      </c>
      <c r="J93" s="83">
        <f>SUM(J94:J97)</f>
        <v>0</v>
      </c>
      <c r="K93" s="82">
        <f>SUM(K94:K97)</f>
        <v>0</v>
      </c>
      <c r="L93" s="82">
        <f>SUM(L94:L97)</f>
        <v>240000</v>
      </c>
      <c r="M93" s="82">
        <f>SUM(M94:M97)</f>
        <v>1360000</v>
      </c>
      <c r="N93" s="82">
        <f>SUM(N94:N97)</f>
        <v>0</v>
      </c>
      <c r="O93" s="82">
        <f>SUM(O94:O97)</f>
        <v>0</v>
      </c>
      <c r="P93" s="82">
        <f>SUM(P94:P97)</f>
        <v>0</v>
      </c>
      <c r="Q93" s="82">
        <f>SUM(Q94:Q97)</f>
        <v>1360000</v>
      </c>
    </row>
    <row r="94" spans="1:17" s="1" customFormat="1" ht="12.75" customHeight="1">
      <c r="A94" s="77"/>
      <c r="B94" s="18" t="s">
        <v>63</v>
      </c>
      <c r="C94" s="84"/>
      <c r="D94" s="85" t="s">
        <v>34</v>
      </c>
      <c r="E94" s="86">
        <v>30000</v>
      </c>
      <c r="F94" s="86">
        <v>30000</v>
      </c>
      <c r="G94" s="86">
        <v>0</v>
      </c>
      <c r="H94" s="87">
        <v>30000</v>
      </c>
      <c r="I94" s="87">
        <f>SUM(J94:L94)</f>
        <v>30000</v>
      </c>
      <c r="J94" s="88">
        <v>0</v>
      </c>
      <c r="K94" s="87">
        <v>0</v>
      </c>
      <c r="L94" s="87">
        <v>30000</v>
      </c>
      <c r="M94" s="87">
        <v>0</v>
      </c>
      <c r="N94" s="87">
        <v>0</v>
      </c>
      <c r="O94" s="87">
        <v>0</v>
      </c>
      <c r="P94" s="89">
        <v>0</v>
      </c>
      <c r="Q94" s="87">
        <v>0</v>
      </c>
    </row>
    <row r="95" spans="1:17" s="1" customFormat="1" ht="12.75" customHeight="1">
      <c r="A95" s="77"/>
      <c r="B95" s="56" t="s">
        <v>64</v>
      </c>
      <c r="C95" s="46"/>
      <c r="D95" s="90" t="s">
        <v>34</v>
      </c>
      <c r="E95" s="91">
        <v>770000</v>
      </c>
      <c r="F95" s="91">
        <v>90000</v>
      </c>
      <c r="G95" s="91">
        <v>680000</v>
      </c>
      <c r="H95" s="92">
        <v>770000</v>
      </c>
      <c r="I95" s="92">
        <v>90000</v>
      </c>
      <c r="J95" s="93">
        <v>0</v>
      </c>
      <c r="K95" s="92">
        <v>0</v>
      </c>
      <c r="L95" s="92">
        <v>90000</v>
      </c>
      <c r="M95" s="92">
        <v>680000</v>
      </c>
      <c r="N95" s="92">
        <v>0</v>
      </c>
      <c r="O95" s="92">
        <v>0</v>
      </c>
      <c r="P95" s="94">
        <v>0</v>
      </c>
      <c r="Q95" s="92">
        <v>680000</v>
      </c>
    </row>
    <row r="96" spans="1:17" s="1" customFormat="1" ht="12.75" customHeight="1">
      <c r="A96" s="77"/>
      <c r="B96" s="18" t="s">
        <v>65</v>
      </c>
      <c r="C96" s="40"/>
      <c r="D96" s="41" t="s">
        <v>34</v>
      </c>
      <c r="E96" s="95">
        <v>770000</v>
      </c>
      <c r="F96" s="95">
        <v>90000</v>
      </c>
      <c r="G96" s="95">
        <v>680000</v>
      </c>
      <c r="H96" s="96">
        <v>770000</v>
      </c>
      <c r="I96" s="96">
        <f>SUM(J96:L96)</f>
        <v>90000</v>
      </c>
      <c r="J96" s="96">
        <v>0</v>
      </c>
      <c r="K96" s="96">
        <v>0</v>
      </c>
      <c r="L96" s="96">
        <v>90000</v>
      </c>
      <c r="M96" s="96">
        <v>680000</v>
      </c>
      <c r="N96" s="96">
        <v>0</v>
      </c>
      <c r="O96" s="96">
        <v>0</v>
      </c>
      <c r="P96" s="96">
        <v>0</v>
      </c>
      <c r="Q96" s="96">
        <v>680000</v>
      </c>
    </row>
    <row r="97" spans="1:17" s="1" customFormat="1" ht="11.25" customHeight="1">
      <c r="A97" s="77"/>
      <c r="B97" s="18" t="s">
        <v>66</v>
      </c>
      <c r="C97" s="40"/>
      <c r="D97" s="41" t="s">
        <v>34</v>
      </c>
      <c r="E97" s="95">
        <v>30000</v>
      </c>
      <c r="F97" s="95">
        <v>30000</v>
      </c>
      <c r="G97" s="95">
        <v>0</v>
      </c>
      <c r="H97" s="96">
        <v>30000</v>
      </c>
      <c r="I97" s="96">
        <f>SUM(J97:L97)</f>
        <v>30000</v>
      </c>
      <c r="J97" s="96">
        <v>0</v>
      </c>
      <c r="K97" s="96">
        <v>0</v>
      </c>
      <c r="L97" s="96">
        <v>30000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</row>
    <row r="98" spans="1:17" s="1" customFormat="1" ht="9" customHeight="1">
      <c r="A98" s="4"/>
      <c r="B98" s="5" t="s">
        <v>1</v>
      </c>
      <c r="C98" s="6" t="s">
        <v>2</v>
      </c>
      <c r="D98" s="6" t="s">
        <v>3</v>
      </c>
      <c r="E98" s="6" t="s">
        <v>4</v>
      </c>
      <c r="F98" s="7" t="s">
        <v>5</v>
      </c>
      <c r="G98" s="7"/>
      <c r="H98" s="7" t="s">
        <v>6</v>
      </c>
      <c r="I98" s="7"/>
      <c r="J98" s="7"/>
      <c r="K98" s="7"/>
      <c r="L98" s="7"/>
      <c r="M98" s="7"/>
      <c r="N98" s="7"/>
      <c r="O98" s="7"/>
      <c r="P98" s="7"/>
      <c r="Q98" s="7"/>
    </row>
    <row r="99" spans="1:17" s="1" customFormat="1" ht="9" customHeight="1">
      <c r="A99" s="8"/>
      <c r="B99" s="5"/>
      <c r="C99" s="6"/>
      <c r="D99" s="6"/>
      <c r="E99" s="6"/>
      <c r="F99" s="6" t="s">
        <v>7</v>
      </c>
      <c r="G99" s="6" t="s">
        <v>8</v>
      </c>
      <c r="H99" s="7" t="s">
        <v>9</v>
      </c>
      <c r="I99" s="7"/>
      <c r="J99" s="7"/>
      <c r="K99" s="7"/>
      <c r="L99" s="7"/>
      <c r="M99" s="7"/>
      <c r="N99" s="7"/>
      <c r="O99" s="7"/>
      <c r="P99" s="7"/>
      <c r="Q99" s="7"/>
    </row>
    <row r="100" spans="1:17" s="1" customFormat="1" ht="9" customHeight="1">
      <c r="A100" s="8"/>
      <c r="B100" s="5"/>
      <c r="C100" s="6"/>
      <c r="D100" s="6"/>
      <c r="E100" s="6"/>
      <c r="F100" s="6"/>
      <c r="G100" s="6"/>
      <c r="H100" s="6" t="s">
        <v>10</v>
      </c>
      <c r="I100" s="7" t="s">
        <v>11</v>
      </c>
      <c r="J100" s="7"/>
      <c r="K100" s="7"/>
      <c r="L100" s="7"/>
      <c r="M100" s="7"/>
      <c r="N100" s="7"/>
      <c r="O100" s="7"/>
      <c r="P100" s="7"/>
      <c r="Q100" s="7"/>
    </row>
    <row r="101" spans="1:17" s="1" customFormat="1" ht="9" customHeight="1">
      <c r="A101" s="9" t="s">
        <v>12</v>
      </c>
      <c r="B101" s="5"/>
      <c r="C101" s="6"/>
      <c r="D101" s="6"/>
      <c r="E101" s="6"/>
      <c r="F101" s="6"/>
      <c r="G101" s="6"/>
      <c r="H101" s="6"/>
      <c r="I101" s="7" t="s">
        <v>13</v>
      </c>
      <c r="J101" s="7"/>
      <c r="K101" s="7"/>
      <c r="L101" s="7"/>
      <c r="M101" s="7" t="s">
        <v>14</v>
      </c>
      <c r="N101" s="7"/>
      <c r="O101" s="7"/>
      <c r="P101" s="7"/>
      <c r="Q101" s="7"/>
    </row>
    <row r="102" spans="1:17" s="1" customFormat="1" ht="12" customHeight="1">
      <c r="A102" s="8"/>
      <c r="B102" s="5"/>
      <c r="C102" s="6"/>
      <c r="D102" s="6"/>
      <c r="E102" s="6"/>
      <c r="F102" s="6"/>
      <c r="G102" s="6"/>
      <c r="H102" s="6"/>
      <c r="I102" s="6" t="s">
        <v>15</v>
      </c>
      <c r="J102" s="7" t="s">
        <v>16</v>
      </c>
      <c r="K102" s="7"/>
      <c r="L102" s="7"/>
      <c r="M102" s="6" t="s">
        <v>17</v>
      </c>
      <c r="N102" s="6" t="s">
        <v>16</v>
      </c>
      <c r="O102" s="6"/>
      <c r="P102" s="6"/>
      <c r="Q102" s="6"/>
    </row>
    <row r="103" spans="1:17" s="1" customFormat="1" ht="15" customHeight="1">
      <c r="A103" s="10"/>
      <c r="B103" s="5"/>
      <c r="C103" s="6"/>
      <c r="D103" s="6"/>
      <c r="E103" s="6"/>
      <c r="F103" s="6"/>
      <c r="G103" s="6"/>
      <c r="H103" s="6"/>
      <c r="I103" s="6"/>
      <c r="J103" s="6" t="s">
        <v>18</v>
      </c>
      <c r="K103" s="6" t="s">
        <v>19</v>
      </c>
      <c r="L103" s="6" t="s">
        <v>20</v>
      </c>
      <c r="M103" s="6"/>
      <c r="N103" s="6" t="s">
        <v>21</v>
      </c>
      <c r="O103" s="6" t="s">
        <v>18</v>
      </c>
      <c r="P103" s="6" t="s">
        <v>19</v>
      </c>
      <c r="Q103" s="6" t="s">
        <v>22</v>
      </c>
    </row>
    <row r="104" spans="1:17" s="1" customFormat="1" ht="10.5" customHeight="1">
      <c r="A104" s="8"/>
      <c r="B104" s="97">
        <v>2</v>
      </c>
      <c r="C104" s="98">
        <v>3</v>
      </c>
      <c r="D104" s="98">
        <v>4</v>
      </c>
      <c r="E104" s="98">
        <v>5</v>
      </c>
      <c r="F104" s="98">
        <v>6</v>
      </c>
      <c r="G104" s="98">
        <v>7</v>
      </c>
      <c r="H104" s="98">
        <v>8</v>
      </c>
      <c r="I104" s="98">
        <v>9</v>
      </c>
      <c r="J104" s="98">
        <v>10</v>
      </c>
      <c r="K104" s="98">
        <v>11</v>
      </c>
      <c r="L104" s="98">
        <v>12</v>
      </c>
      <c r="M104" s="98">
        <v>13</v>
      </c>
      <c r="N104" s="98">
        <v>14</v>
      </c>
      <c r="O104" s="98">
        <v>15</v>
      </c>
      <c r="P104" s="98">
        <v>16</v>
      </c>
      <c r="Q104" s="98">
        <v>17</v>
      </c>
    </row>
    <row r="105" spans="1:17" s="1" customFormat="1" ht="8.25" customHeight="1">
      <c r="A105" s="99" t="s">
        <v>67</v>
      </c>
      <c r="B105" s="44" t="s">
        <v>60</v>
      </c>
      <c r="C105" s="100" t="s">
        <v>68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1:17" s="1" customFormat="1" ht="7.5" customHeight="1">
      <c r="A106" s="99"/>
      <c r="B106" s="20" t="s">
        <v>62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s="1" customFormat="1" ht="8.25">
      <c r="A107" s="99"/>
      <c r="B107" s="18" t="s">
        <v>41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1:17" s="1" customFormat="1" ht="6" customHeight="1">
      <c r="A108" s="99"/>
      <c r="B108" s="18" t="s">
        <v>30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s="1" customFormat="1" ht="9" customHeight="1">
      <c r="A109" s="99"/>
      <c r="B109" s="56" t="s">
        <v>31</v>
      </c>
      <c r="C109" s="101"/>
      <c r="D109" s="102" t="s">
        <v>32</v>
      </c>
      <c r="E109" s="103">
        <f>SUM(E110:E113)</f>
        <v>6342780</v>
      </c>
      <c r="F109" s="103">
        <f>SUM(F110:F113)</f>
        <v>2046000</v>
      </c>
      <c r="G109" s="103">
        <f>SUM(G110:G113)</f>
        <v>4296780</v>
      </c>
      <c r="H109" s="104">
        <f>SUM(H110:H113)</f>
        <v>6342780</v>
      </c>
      <c r="I109" s="104">
        <f>SUM(I110:I113)</f>
        <v>2046000</v>
      </c>
      <c r="J109" s="105">
        <f>SUM(J110:J113)</f>
        <v>0</v>
      </c>
      <c r="K109" s="104">
        <f>SUM(K110:K113)</f>
        <v>0</v>
      </c>
      <c r="L109" s="104">
        <f>SUM(L110:L113)</f>
        <v>2046000</v>
      </c>
      <c r="M109" s="104">
        <f>SUM(M110:M113)</f>
        <v>4296780</v>
      </c>
      <c r="N109" s="104">
        <f>SUM(N110:N113)</f>
        <v>0</v>
      </c>
      <c r="O109" s="104">
        <f>SUM(O110:O113)</f>
        <v>0</v>
      </c>
      <c r="P109" s="104">
        <f>SUM(P110:P113)</f>
        <v>0</v>
      </c>
      <c r="Q109" s="104">
        <f>SUM(Q110:Q113)</f>
        <v>4296780</v>
      </c>
    </row>
    <row r="110" spans="1:17" s="1" customFormat="1" ht="8.25" customHeight="1">
      <c r="A110" s="99"/>
      <c r="B110" s="18" t="s">
        <v>33</v>
      </c>
      <c r="C110" s="40"/>
      <c r="D110" s="106" t="s">
        <v>34</v>
      </c>
      <c r="E110" s="107">
        <v>183000</v>
      </c>
      <c r="F110" s="107">
        <v>183000</v>
      </c>
      <c r="G110" s="107">
        <v>0</v>
      </c>
      <c r="H110" s="108">
        <v>183000</v>
      </c>
      <c r="I110" s="109">
        <v>183000</v>
      </c>
      <c r="J110" s="108">
        <v>0</v>
      </c>
      <c r="K110" s="108">
        <v>0</v>
      </c>
      <c r="L110" s="108">
        <v>183000</v>
      </c>
      <c r="M110" s="108">
        <v>0</v>
      </c>
      <c r="N110" s="108">
        <v>0</v>
      </c>
      <c r="O110" s="108">
        <v>0</v>
      </c>
      <c r="P110" s="110">
        <v>0</v>
      </c>
      <c r="Q110" s="108">
        <v>0</v>
      </c>
    </row>
    <row r="111" spans="1:17" s="1" customFormat="1" ht="8.25" customHeight="1">
      <c r="A111" s="99"/>
      <c r="B111" s="111" t="s">
        <v>51</v>
      </c>
      <c r="C111" s="40"/>
      <c r="D111" s="41" t="s">
        <v>34</v>
      </c>
      <c r="E111" s="112">
        <v>2261480</v>
      </c>
      <c r="F111" s="95">
        <v>648700</v>
      </c>
      <c r="G111" s="95">
        <v>1612780</v>
      </c>
      <c r="H111" s="96">
        <v>2261480</v>
      </c>
      <c r="I111" s="96">
        <v>648700</v>
      </c>
      <c r="J111" s="96">
        <v>0</v>
      </c>
      <c r="K111" s="96">
        <v>0</v>
      </c>
      <c r="L111" s="96">
        <v>648700</v>
      </c>
      <c r="M111" s="96">
        <v>1612780</v>
      </c>
      <c r="N111" s="96">
        <v>0</v>
      </c>
      <c r="O111" s="96">
        <v>0</v>
      </c>
      <c r="P111" s="96">
        <v>0</v>
      </c>
      <c r="Q111" s="96">
        <v>1612780</v>
      </c>
    </row>
    <row r="112" spans="1:17" s="1" customFormat="1" ht="9" customHeight="1">
      <c r="A112" s="99"/>
      <c r="B112" s="113" t="s">
        <v>42</v>
      </c>
      <c r="C112" s="40"/>
      <c r="D112" s="41" t="s">
        <v>34</v>
      </c>
      <c r="E112" s="112">
        <v>2804000</v>
      </c>
      <c r="F112" s="95">
        <v>841000</v>
      </c>
      <c r="G112" s="95">
        <v>1963000</v>
      </c>
      <c r="H112" s="96">
        <v>2804000</v>
      </c>
      <c r="I112" s="96">
        <v>841000</v>
      </c>
      <c r="J112" s="96">
        <v>0</v>
      </c>
      <c r="K112" s="96">
        <v>0</v>
      </c>
      <c r="L112" s="96">
        <v>841000</v>
      </c>
      <c r="M112" s="96">
        <v>1963000</v>
      </c>
      <c r="N112" s="96">
        <v>0</v>
      </c>
      <c r="O112" s="96">
        <v>0</v>
      </c>
      <c r="P112" s="96">
        <v>0</v>
      </c>
      <c r="Q112" s="96">
        <v>1963000</v>
      </c>
    </row>
    <row r="113" spans="1:17" s="1" customFormat="1" ht="9" customHeight="1">
      <c r="A113" s="99"/>
      <c r="B113" s="1" t="s">
        <v>48</v>
      </c>
      <c r="C113" s="40"/>
      <c r="D113" s="41" t="s">
        <v>34</v>
      </c>
      <c r="E113" s="112">
        <v>1094300</v>
      </c>
      <c r="F113" s="95">
        <v>373300</v>
      </c>
      <c r="G113" s="95">
        <v>721000</v>
      </c>
      <c r="H113" s="96">
        <v>1094300</v>
      </c>
      <c r="I113" s="96">
        <v>373300</v>
      </c>
      <c r="J113" s="96">
        <v>0</v>
      </c>
      <c r="K113" s="96">
        <v>0</v>
      </c>
      <c r="L113" s="96">
        <v>373300</v>
      </c>
      <c r="M113" s="96">
        <v>721000</v>
      </c>
      <c r="N113" s="96">
        <v>0</v>
      </c>
      <c r="O113" s="96">
        <v>0</v>
      </c>
      <c r="P113" s="96">
        <v>0</v>
      </c>
      <c r="Q113" s="96">
        <v>721000</v>
      </c>
    </row>
    <row r="114" spans="1:17" s="1" customFormat="1" ht="7.5" customHeight="1">
      <c r="A114" s="114" t="s">
        <v>69</v>
      </c>
      <c r="B114" s="44" t="s">
        <v>60</v>
      </c>
      <c r="C114" s="115" t="s">
        <v>70</v>
      </c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s="1" customFormat="1" ht="8.25">
      <c r="A115" s="114"/>
      <c r="B115" s="20" t="s">
        <v>62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s="1" customFormat="1" ht="8.25">
      <c r="A116" s="114"/>
      <c r="B116" s="18" t="s">
        <v>41</v>
      </c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s="1" customFormat="1" ht="8.25" customHeight="1">
      <c r="A117" s="114"/>
      <c r="B117" s="18" t="s">
        <v>30</v>
      </c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s="1" customFormat="1" ht="9" customHeight="1">
      <c r="A118" s="114"/>
      <c r="B118" s="113" t="s">
        <v>31</v>
      </c>
      <c r="C118" s="40"/>
      <c r="D118" s="41"/>
      <c r="E118" s="95">
        <f>SUM(E119:E121)</f>
        <v>218250</v>
      </c>
      <c r="F118" s="95">
        <f>SUM(F119:F121)</f>
        <v>65475</v>
      </c>
      <c r="G118" s="95">
        <f>SUM(G119:G121)</f>
        <v>152775</v>
      </c>
      <c r="H118" s="96">
        <f>SUM(H119:H121)</f>
        <v>218250</v>
      </c>
      <c r="I118" s="96">
        <f>SUM(I119:I121)</f>
        <v>65475</v>
      </c>
      <c r="J118" s="96">
        <f>SUM(J119:J121)</f>
        <v>0</v>
      </c>
      <c r="K118" s="96" t="e">
        <f>SUM(K118:K121)</f>
        <v>#VALUE!</v>
      </c>
      <c r="L118" s="96">
        <f>SUM(L119:L121)</f>
        <v>65475</v>
      </c>
      <c r="M118" s="96">
        <f>SUM(M119:M121)</f>
        <v>152775</v>
      </c>
      <c r="N118" s="96">
        <f>SUM(N119:N121)</f>
        <v>0</v>
      </c>
      <c r="O118" s="96">
        <f>SUM(P119:P121)</f>
        <v>0</v>
      </c>
      <c r="P118" s="96">
        <f>SUM(P119:P121)</f>
        <v>0</v>
      </c>
      <c r="Q118" s="94">
        <f>SUM(Q119:Q121)</f>
        <v>152775</v>
      </c>
    </row>
    <row r="119" spans="1:17" s="1" customFormat="1" ht="9" customHeight="1">
      <c r="A119" s="114"/>
      <c r="B119" s="116" t="s">
        <v>33</v>
      </c>
      <c r="C119" s="40"/>
      <c r="D119" s="41" t="s">
        <v>34</v>
      </c>
      <c r="E119" s="95">
        <v>3000</v>
      </c>
      <c r="F119" s="95">
        <v>3000</v>
      </c>
      <c r="G119" s="95">
        <v>0</v>
      </c>
      <c r="H119" s="96">
        <v>3000</v>
      </c>
      <c r="I119" s="96">
        <v>3000</v>
      </c>
      <c r="J119" s="96">
        <v>0</v>
      </c>
      <c r="K119" s="96">
        <v>0</v>
      </c>
      <c r="L119" s="96">
        <v>3000</v>
      </c>
      <c r="M119" s="96">
        <v>0</v>
      </c>
      <c r="N119" s="96">
        <v>0</v>
      </c>
      <c r="O119" s="96">
        <v>0</v>
      </c>
      <c r="P119" s="96">
        <v>0</v>
      </c>
      <c r="Q119" s="94">
        <v>0</v>
      </c>
    </row>
    <row r="120" spans="1:17" s="1" customFormat="1" ht="9" customHeight="1">
      <c r="A120" s="114"/>
      <c r="B120" s="111" t="s">
        <v>51</v>
      </c>
      <c r="C120" s="40"/>
      <c r="D120" s="41" t="s">
        <v>34</v>
      </c>
      <c r="E120" s="95">
        <v>120250</v>
      </c>
      <c r="F120" s="95">
        <v>33975</v>
      </c>
      <c r="G120" s="95">
        <v>86275</v>
      </c>
      <c r="H120" s="96">
        <v>120250</v>
      </c>
      <c r="I120" s="96">
        <v>33975</v>
      </c>
      <c r="J120" s="96">
        <v>0</v>
      </c>
      <c r="K120" s="96">
        <v>0</v>
      </c>
      <c r="L120" s="96">
        <v>33975</v>
      </c>
      <c r="M120" s="96">
        <v>86275</v>
      </c>
      <c r="N120" s="96">
        <v>0</v>
      </c>
      <c r="O120" s="96">
        <v>0</v>
      </c>
      <c r="P120" s="96">
        <v>0</v>
      </c>
      <c r="Q120" s="94">
        <v>86275</v>
      </c>
    </row>
    <row r="121" spans="1:17" s="1" customFormat="1" ht="8.25">
      <c r="A121" s="114"/>
      <c r="B121" s="113" t="s">
        <v>42</v>
      </c>
      <c r="C121" s="40"/>
      <c r="D121" s="41" t="s">
        <v>34</v>
      </c>
      <c r="E121" s="95">
        <v>95000</v>
      </c>
      <c r="F121" s="95">
        <v>28500</v>
      </c>
      <c r="G121" s="95">
        <v>66500</v>
      </c>
      <c r="H121" s="96">
        <v>95000</v>
      </c>
      <c r="I121" s="96">
        <v>28500</v>
      </c>
      <c r="J121" s="96">
        <v>0</v>
      </c>
      <c r="K121" s="96">
        <v>0</v>
      </c>
      <c r="L121" s="96">
        <v>28500</v>
      </c>
      <c r="M121" s="96">
        <v>66500</v>
      </c>
      <c r="N121" s="96">
        <v>0</v>
      </c>
      <c r="O121" s="96">
        <v>0</v>
      </c>
      <c r="P121" s="96">
        <v>0</v>
      </c>
      <c r="Q121" s="94">
        <v>66500</v>
      </c>
    </row>
    <row r="122" spans="1:17" s="1" customFormat="1" ht="8.25">
      <c r="A122" s="117" t="s">
        <v>71</v>
      </c>
      <c r="B122" s="116" t="s">
        <v>60</v>
      </c>
      <c r="C122" s="118" t="s">
        <v>72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1:17" s="1" customFormat="1" ht="8.25" customHeight="1">
      <c r="A123" s="117"/>
      <c r="B123" s="119" t="s">
        <v>62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1:17" s="1" customFormat="1" ht="11.25" customHeight="1">
      <c r="A124" s="117"/>
      <c r="B124" s="116" t="s">
        <v>41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1:17" s="1" customFormat="1" ht="8.25" customHeight="1">
      <c r="A125" s="117"/>
      <c r="B125" s="18" t="s">
        <v>31</v>
      </c>
      <c r="C125" s="40"/>
      <c r="D125" s="75" t="s">
        <v>32</v>
      </c>
      <c r="E125" s="42">
        <v>440000</v>
      </c>
      <c r="F125" s="42">
        <f>SUM(F126:F127)</f>
        <v>70800</v>
      </c>
      <c r="G125" s="42">
        <f>SUM(G126:G127)</f>
        <v>369200</v>
      </c>
      <c r="H125" s="43">
        <v>440000</v>
      </c>
      <c r="I125" s="43">
        <f>SUM(I126:I127)</f>
        <v>70800</v>
      </c>
      <c r="J125" s="43">
        <f>SUM(J126:J127)</f>
        <v>0</v>
      </c>
      <c r="K125" s="43">
        <v>0</v>
      </c>
      <c r="L125" s="43">
        <f>SUM(L126:L127)</f>
        <v>60800</v>
      </c>
      <c r="M125" s="43">
        <f>SUM(M126:M127)</f>
        <v>369200</v>
      </c>
      <c r="N125" s="43">
        <f>SUM(N126:N127)</f>
        <v>0</v>
      </c>
      <c r="O125" s="43">
        <f>SUM(O126:O127)</f>
        <v>0</v>
      </c>
      <c r="P125" s="43">
        <f>SUM(P126:P127)</f>
        <v>0</v>
      </c>
      <c r="Q125" s="43">
        <f>SUM(Q126:Q127)</f>
        <v>369200</v>
      </c>
    </row>
    <row r="126" spans="1:17" s="1" customFormat="1" ht="8.25" customHeight="1">
      <c r="A126" s="117"/>
      <c r="B126" s="18" t="s">
        <v>33</v>
      </c>
      <c r="C126" s="40"/>
      <c r="D126" s="41" t="s">
        <v>34</v>
      </c>
      <c r="E126" s="42">
        <v>1900</v>
      </c>
      <c r="F126" s="42">
        <v>1900</v>
      </c>
      <c r="G126" s="120">
        <v>0</v>
      </c>
      <c r="H126" s="43">
        <v>5000</v>
      </c>
      <c r="I126" s="43">
        <v>1900</v>
      </c>
      <c r="J126" s="43">
        <v>0</v>
      </c>
      <c r="K126" s="43">
        <v>0</v>
      </c>
      <c r="L126" s="43">
        <v>1900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</row>
    <row r="127" spans="1:17" s="1" customFormat="1" ht="8.25" customHeight="1">
      <c r="A127" s="117"/>
      <c r="B127" s="56" t="s">
        <v>35</v>
      </c>
      <c r="C127" s="40"/>
      <c r="D127" s="41" t="s">
        <v>34</v>
      </c>
      <c r="E127" s="42">
        <v>438100</v>
      </c>
      <c r="F127" s="42">
        <v>68900</v>
      </c>
      <c r="G127" s="120">
        <v>369200</v>
      </c>
      <c r="H127" s="43">
        <v>435000</v>
      </c>
      <c r="I127" s="43">
        <v>68900</v>
      </c>
      <c r="J127" s="43">
        <v>0</v>
      </c>
      <c r="K127" s="43">
        <v>0</v>
      </c>
      <c r="L127" s="43">
        <v>58900</v>
      </c>
      <c r="M127" s="43">
        <v>369200</v>
      </c>
      <c r="N127" s="43">
        <v>0</v>
      </c>
      <c r="O127" s="43">
        <v>0</v>
      </c>
      <c r="P127" s="43">
        <v>0</v>
      </c>
      <c r="Q127" s="43">
        <v>369200</v>
      </c>
    </row>
    <row r="128" spans="1:17" s="1" customFormat="1" ht="12" customHeight="1">
      <c r="A128" s="13" t="s">
        <v>73</v>
      </c>
      <c r="B128" s="18" t="s">
        <v>60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s="1" customFormat="1" ht="11.25" customHeight="1">
      <c r="A129" s="13"/>
      <c r="B129" s="18" t="s">
        <v>62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s="1" customFormat="1" ht="12.75" customHeight="1" hidden="1">
      <c r="A130" s="13"/>
      <c r="B130" s="18" t="s">
        <v>41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s="1" customFormat="1" ht="12" customHeight="1">
      <c r="A131" s="13"/>
      <c r="B131" s="18" t="s">
        <v>30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s="1" customFormat="1" ht="12" customHeight="1">
      <c r="A132" s="13"/>
      <c r="B132" s="18" t="s">
        <v>31</v>
      </c>
      <c r="C132" s="18"/>
      <c r="D132" s="20"/>
      <c r="E132" s="42"/>
      <c r="F132" s="42"/>
      <c r="G132" s="42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s="1" customFormat="1" ht="11.25" customHeight="1">
      <c r="A133" s="13"/>
      <c r="B133" s="18" t="s">
        <v>33</v>
      </c>
      <c r="C133" s="40"/>
      <c r="D133" s="121"/>
      <c r="E133" s="42"/>
      <c r="F133" s="42"/>
      <c r="G133" s="42"/>
      <c r="H133" s="43"/>
      <c r="I133" s="43"/>
      <c r="J133" s="43"/>
      <c r="K133" s="43"/>
      <c r="L133" s="43"/>
      <c r="M133" s="96"/>
      <c r="N133" s="96"/>
      <c r="O133" s="43"/>
      <c r="P133" s="43"/>
      <c r="Q133" s="43"/>
    </row>
    <row r="134" spans="1:17" s="1" customFormat="1" ht="12.75" customHeight="1">
      <c r="A134" s="13"/>
      <c r="B134" s="18"/>
      <c r="C134" s="40"/>
      <c r="D134" s="121"/>
      <c r="E134" s="42"/>
      <c r="F134" s="42"/>
      <c r="G134" s="42"/>
      <c r="H134" s="43"/>
      <c r="I134" s="43"/>
      <c r="J134" s="43"/>
      <c r="K134" s="43"/>
      <c r="L134" s="43"/>
      <c r="M134" s="96"/>
      <c r="N134" s="96"/>
      <c r="O134" s="43"/>
      <c r="P134" s="43"/>
      <c r="Q134" s="43"/>
    </row>
    <row r="135" spans="1:17" s="1" customFormat="1" ht="9.75" customHeight="1">
      <c r="A135" s="122" t="s">
        <v>74</v>
      </c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4"/>
      <c r="P135" s="124"/>
      <c r="Q135" s="124"/>
    </row>
    <row r="136" s="1" customFormat="1" ht="8.25"/>
    <row r="137" s="1" customFormat="1" ht="8.25"/>
    <row r="138" s="1" customFormat="1" ht="8.25"/>
    <row r="139" s="1" customFormat="1" ht="8.25"/>
    <row r="140" s="1" customFormat="1" ht="8.25"/>
    <row r="141" s="1" customFormat="1" ht="8.25"/>
    <row r="142" s="1" customFormat="1" ht="8.25"/>
    <row r="143" s="1" customFormat="1" ht="8.25"/>
    <row r="144" s="1" customFormat="1" ht="8.25"/>
    <row r="145" s="1" customFormat="1" ht="8.25"/>
    <row r="146" s="1" customFormat="1" ht="8.25"/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</sheetData>
  <sheetProtection selectLockedCells="1" selectUnlockedCells="1"/>
  <mergeCells count="72"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C11:Q14"/>
    <mergeCell ref="C20:Q23"/>
    <mergeCell ref="C29:Q32"/>
    <mergeCell ref="C38:Q41"/>
    <mergeCell ref="B47:B52"/>
    <mergeCell ref="C47:C52"/>
    <mergeCell ref="D47:D52"/>
    <mergeCell ref="E47:E52"/>
    <mergeCell ref="F47:G47"/>
    <mergeCell ref="H47:Q47"/>
    <mergeCell ref="F48:F52"/>
    <mergeCell ref="G48:G52"/>
    <mergeCell ref="H48:Q48"/>
    <mergeCell ref="H49:H52"/>
    <mergeCell ref="I49:Q49"/>
    <mergeCell ref="I50:L50"/>
    <mergeCell ref="M50:Q50"/>
    <mergeCell ref="I51:I52"/>
    <mergeCell ref="J51:L51"/>
    <mergeCell ref="M51:M52"/>
    <mergeCell ref="N51:Q51"/>
    <mergeCell ref="C53:Q55"/>
    <mergeCell ref="C62:Q65"/>
    <mergeCell ref="C71:Q74"/>
    <mergeCell ref="C80:Q83"/>
    <mergeCell ref="A89:A97"/>
    <mergeCell ref="C89:Q92"/>
    <mergeCell ref="B98:B103"/>
    <mergeCell ref="C98:C103"/>
    <mergeCell ref="D98:D103"/>
    <mergeCell ref="E98:E103"/>
    <mergeCell ref="F98:G98"/>
    <mergeCell ref="H98:Q98"/>
    <mergeCell ref="F99:F103"/>
    <mergeCell ref="G99:G103"/>
    <mergeCell ref="H99:Q99"/>
    <mergeCell ref="H100:H103"/>
    <mergeCell ref="I100:Q100"/>
    <mergeCell ref="I101:L101"/>
    <mergeCell ref="M101:Q101"/>
    <mergeCell ref="I102:I103"/>
    <mergeCell ref="J102:L102"/>
    <mergeCell ref="M102:M103"/>
    <mergeCell ref="N102:Q102"/>
    <mergeCell ref="A105:A113"/>
    <mergeCell ref="C105:Q108"/>
    <mergeCell ref="A114:A121"/>
    <mergeCell ref="C114:Q117"/>
    <mergeCell ref="A122:A127"/>
    <mergeCell ref="C122:Q124"/>
    <mergeCell ref="C128:Q131"/>
    <mergeCell ref="A135:B135"/>
    <mergeCell ref="C135:D135"/>
  </mergeCells>
  <printOptions/>
  <pageMargins left="0.4722222222222222" right="0.11805555555555555" top="1.0236111111111112" bottom="0.9840277777777777" header="0.5902777777777778" footer="0.5118055555555555"/>
  <pageSetup horizontalDpi="300" verticalDpi="300" orientation="landscape" paperSize="9" scale="92"/>
  <headerFooter alignWithMargins="0">
    <oddHeader xml:space="preserve">&amp;R&amp;8Załącznik Nr 3 do Uchwały Nr XXX/159/09 Rady Miasta Jedlina-Zdrój z dnia 27.11.2009r. 
Załącznik Nr 12 do Uchwały Nr XXIII/129/08 Rady Miasta Jedlina-Zdrój z dnia 30.12.2008r. </oddHeader>
    <oddFooter>&amp;R&amp;P</oddFooter>
  </headerFooter>
  <rowBreaks count="2" manualBreakCount="2">
    <brk id="46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zoomScaleSheetLayoutView="150" workbookViewId="0" topLeftCell="A1">
      <selection activeCell="L33" sqref="L33"/>
    </sheetView>
  </sheetViews>
  <sheetFormatPr defaultColWidth="11.42187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</cols>
  <sheetData>
    <row r="1" s="125" customFormat="1" ht="13.5"/>
    <row r="2" s="125" customFormat="1" ht="13.5"/>
    <row r="3" s="125" customFormat="1" ht="13.5"/>
    <row r="4" s="125" customFormat="1" ht="13.5"/>
    <row r="5" s="125" customFormat="1" ht="13.5"/>
    <row r="6" s="125" customFormat="1" ht="13.5"/>
    <row r="7" s="125" customFormat="1" ht="13.5"/>
    <row r="8" s="125" customFormat="1" ht="13.5"/>
    <row r="9" s="125" customFormat="1" ht="13.5"/>
    <row r="10" s="125" customFormat="1" ht="13.5"/>
    <row r="11" s="125" customFormat="1" ht="13.5"/>
    <row r="12" s="125" customFormat="1" ht="13.5"/>
    <row r="13" s="125" customFormat="1" ht="13.5"/>
    <row r="14" s="125" customFormat="1" ht="13.5"/>
    <row r="15" s="125" customFormat="1" ht="13.5"/>
    <row r="16" s="125" customFormat="1" ht="13.5"/>
    <row r="17" s="125" customFormat="1" ht="13.5"/>
    <row r="18" s="125" customFormat="1" ht="13.5"/>
    <row r="19" s="125" customFormat="1" ht="13.5"/>
    <row r="20" s="125" customFormat="1" ht="13.5"/>
    <row r="21" s="125" customFormat="1" ht="13.5"/>
    <row r="22" spans="5:16" s="125" customFormat="1" ht="13.5">
      <c r="E22"/>
      <c r="F22"/>
      <c r="G22"/>
      <c r="H22"/>
      <c r="I22"/>
      <c r="J22"/>
      <c r="K22"/>
      <c r="L22"/>
      <c r="M22"/>
      <c r="N22"/>
      <c r="O22"/>
      <c r="P22"/>
    </row>
    <row r="23" spans="5:16" s="125" customFormat="1" ht="13.5">
      <c r="E23"/>
      <c r="F23"/>
      <c r="G23"/>
      <c r="H23"/>
      <c r="I23"/>
      <c r="J23"/>
      <c r="K23"/>
      <c r="L23"/>
      <c r="M23"/>
      <c r="N23"/>
      <c r="O23"/>
      <c r="P23"/>
    </row>
    <row r="24" spans="5:16" s="125" customFormat="1" ht="13.5">
      <c r="E24"/>
      <c r="F24"/>
      <c r="G24"/>
      <c r="H24"/>
      <c r="I24"/>
      <c r="J24"/>
      <c r="K24"/>
      <c r="L24"/>
      <c r="M24"/>
      <c r="N24"/>
      <c r="O24"/>
      <c r="P24"/>
    </row>
    <row r="25" spans="5:16" s="125" customFormat="1" ht="13.5">
      <c r="E25"/>
      <c r="F25"/>
      <c r="G25"/>
      <c r="H25"/>
      <c r="I25"/>
      <c r="J25"/>
      <c r="K25"/>
      <c r="L25"/>
      <c r="M25"/>
      <c r="N25"/>
      <c r="O25"/>
      <c r="P25"/>
    </row>
    <row r="26" spans="5:22" s="125" customFormat="1" ht="13.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125" customFormat="1" ht="13.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125" customFormat="1" ht="14.25">
      <c r="F28" s="126"/>
      <c r="G28" s="127" t="s">
        <v>62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</row>
    <row r="29" spans="6:22" s="125" customFormat="1" ht="14.25">
      <c r="F29" s="126"/>
      <c r="G29" s="129" t="s">
        <v>41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6:22" s="125" customFormat="1" ht="14.25">
      <c r="F30" s="126"/>
      <c r="G30" s="129" t="s">
        <v>30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</row>
    <row r="31" spans="6:22" s="125" customFormat="1" ht="13.5">
      <c r="F31" s="126"/>
      <c r="G31" s="129" t="s">
        <v>31</v>
      </c>
      <c r="H31" s="130"/>
      <c r="I31" s="131" t="s">
        <v>32</v>
      </c>
      <c r="J31" s="95">
        <v>6500000</v>
      </c>
      <c r="K31" s="95">
        <v>3025266</v>
      </c>
      <c r="L31" s="95">
        <v>3474734</v>
      </c>
      <c r="M31" s="96">
        <v>6500000</v>
      </c>
      <c r="N31" s="96">
        <v>2025266</v>
      </c>
      <c r="O31" s="96">
        <v>1000000</v>
      </c>
      <c r="P31" s="96">
        <v>0</v>
      </c>
      <c r="Q31" s="96">
        <v>455300</v>
      </c>
      <c r="R31" s="96">
        <v>3474734</v>
      </c>
      <c r="S31" s="96">
        <v>3474734</v>
      </c>
      <c r="T31" s="96">
        <v>0</v>
      </c>
      <c r="U31" s="96">
        <v>0</v>
      </c>
      <c r="V31" s="96">
        <v>0</v>
      </c>
    </row>
    <row r="32" spans="6:22" s="125" customFormat="1" ht="13.5">
      <c r="F32" s="126"/>
      <c r="G32" s="129" t="s">
        <v>75</v>
      </c>
      <c r="H32" s="130"/>
      <c r="I32" s="132" t="s">
        <v>34</v>
      </c>
      <c r="J32" s="95">
        <v>2467300</v>
      </c>
      <c r="K32" s="95">
        <v>1455300</v>
      </c>
      <c r="L32" s="95">
        <v>1012000</v>
      </c>
      <c r="M32" s="96">
        <v>2467300</v>
      </c>
      <c r="N32" s="96">
        <v>1455300</v>
      </c>
      <c r="O32" s="96">
        <v>1000000</v>
      </c>
      <c r="P32" s="96">
        <v>0</v>
      </c>
      <c r="Q32" s="96">
        <v>455300</v>
      </c>
      <c r="R32" s="96">
        <v>1012000</v>
      </c>
      <c r="S32" s="96">
        <v>1012000</v>
      </c>
      <c r="T32" s="96">
        <v>0</v>
      </c>
      <c r="U32" s="96">
        <v>0</v>
      </c>
      <c r="V32" s="96">
        <v>0</v>
      </c>
    </row>
    <row r="33" spans="6:22" s="125" customFormat="1" ht="13.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125" customFormat="1" ht="13.5"/>
    <row r="35" s="125" customFormat="1" ht="13.5"/>
    <row r="36" s="125" customFormat="1" ht="13.5"/>
    <row r="37" s="125" customFormat="1" ht="13.5"/>
    <row r="38" s="125" customFormat="1" ht="13.5"/>
    <row r="39" s="125" customFormat="1" ht="13.5"/>
    <row r="40" s="125" customFormat="1" ht="13.5"/>
    <row r="41" s="125" customFormat="1" ht="13.5"/>
    <row r="42" s="125" customFormat="1" ht="13.5"/>
    <row r="43" s="125" customFormat="1" ht="13.5"/>
    <row r="44" s="125" customFormat="1" ht="13.5"/>
    <row r="45" s="125" customFormat="1" ht="13.5"/>
    <row r="46" s="125" customFormat="1" ht="13.5"/>
    <row r="47" s="125" customFormat="1" ht="13.5"/>
    <row r="48" s="125" customFormat="1" ht="13.5"/>
    <row r="49" s="125" customFormat="1" ht="13.5"/>
    <row r="50" s="125" customFormat="1" ht="13.5"/>
    <row r="51" s="125" customFormat="1" ht="13.5"/>
    <row r="52" s="125" customFormat="1" ht="13.5"/>
    <row r="53" s="125" customFormat="1" ht="13.5"/>
    <row r="54" s="125" customFormat="1" ht="13.5"/>
    <row r="55" s="125" customFormat="1" ht="13.5"/>
    <row r="56" s="125" customFormat="1" ht="13.5"/>
    <row r="57" s="125" customFormat="1" ht="13.5"/>
    <row r="58" s="125" customFormat="1" ht="13.5"/>
    <row r="59" s="125" customFormat="1" ht="13.5"/>
    <row r="60" s="125" customFormat="1" ht="13.5"/>
    <row r="61" s="125" customFormat="1" ht="13.5"/>
    <row r="62" s="125" customFormat="1" ht="13.5"/>
    <row r="63" s="125" customFormat="1" ht="13.5"/>
    <row r="64" s="125" customFormat="1" ht="13.5"/>
    <row r="65" s="125" customFormat="1" ht="13.5"/>
    <row r="66" s="125" customFormat="1" ht="13.5"/>
    <row r="67" s="125" customFormat="1" ht="13.5"/>
    <row r="68" s="125" customFormat="1" ht="13.5"/>
    <row r="69" s="125" customFormat="1" ht="13.5"/>
    <row r="70" s="125" customFormat="1" ht="13.5"/>
    <row r="71" s="125" customFormat="1" ht="13.5"/>
    <row r="72" s="125" customFormat="1" ht="13.5"/>
    <row r="73" s="125" customFormat="1" ht="13.5"/>
    <row r="74" s="125" customFormat="1" ht="13.5"/>
    <row r="75" s="125" customFormat="1" ht="13.5"/>
    <row r="76" s="125" customFormat="1" ht="13.5"/>
    <row r="77" s="125" customFormat="1" ht="13.5"/>
    <row r="78" s="125" customFormat="1" ht="13.5"/>
    <row r="79" s="125" customFormat="1" ht="13.5"/>
    <row r="80" s="125" customFormat="1" ht="13.5"/>
    <row r="81" s="125" customFormat="1" ht="13.5"/>
    <row r="82" s="125" customFormat="1" ht="13.5"/>
    <row r="83" s="125" customFormat="1" ht="13.5"/>
    <row r="84" s="125" customFormat="1" ht="13.5"/>
    <row r="85" s="125" customFormat="1" ht="13.5"/>
    <row r="86" s="125" customFormat="1" ht="13.5"/>
    <row r="87" s="125" customFormat="1" ht="13.5"/>
    <row r="88" s="125" customFormat="1" ht="13.5"/>
    <row r="89" s="125" customFormat="1" ht="13.5"/>
    <row r="90" s="125" customFormat="1" ht="13.5"/>
    <row r="91" s="125" customFormat="1" ht="13.5"/>
    <row r="92" s="125" customFormat="1" ht="13.5"/>
    <row r="93" s="125" customFormat="1" ht="13.5"/>
    <row r="94" s="125" customFormat="1" ht="13.5"/>
    <row r="95" s="125" customFormat="1" ht="13.5"/>
    <row r="96" s="125" customFormat="1" ht="13.5"/>
    <row r="97" s="125" customFormat="1" ht="13.5"/>
    <row r="98" s="125" customFormat="1" ht="13.5"/>
    <row r="99" s="125" customFormat="1" ht="13.5"/>
    <row r="100" s="125" customFormat="1" ht="13.5"/>
    <row r="101" s="125" customFormat="1" ht="13.5"/>
    <row r="102" s="125" customFormat="1" ht="13.5"/>
    <row r="103" s="125" customFormat="1" ht="13.5"/>
    <row r="104" s="125" customFormat="1" ht="13.5"/>
    <row r="105" s="125" customFormat="1" ht="13.5"/>
    <row r="106" s="125" customFormat="1" ht="13.5"/>
    <row r="107" s="125" customFormat="1" ht="13.5"/>
    <row r="108" s="125" customFormat="1" ht="13.5"/>
    <row r="109" s="125" customFormat="1" ht="13.5"/>
    <row r="110" s="125" customFormat="1" ht="13.5"/>
    <row r="111" s="125" customFormat="1" ht="13.5"/>
    <row r="112" s="125" customFormat="1" ht="13.5"/>
    <row r="113" s="125" customFormat="1" ht="13.5"/>
    <row r="114" s="125" customFormat="1" ht="13.5"/>
    <row r="115" s="125" customFormat="1" ht="13.5"/>
    <row r="116" s="125" customFormat="1" ht="13.5"/>
    <row r="117" s="125" customFormat="1" ht="13.5"/>
    <row r="118" s="125" customFormat="1" ht="13.5"/>
    <row r="119" s="125" customFormat="1" ht="13.5"/>
    <row r="120" s="125" customFormat="1" ht="13.5"/>
    <row r="121" s="125" customFormat="1" ht="13.5"/>
    <row r="122" s="125" customFormat="1" ht="13.5"/>
    <row r="123" s="125" customFormat="1" ht="13.5"/>
    <row r="124" s="125" customFormat="1" ht="13.5"/>
    <row r="125" s="125" customFormat="1" ht="13.5"/>
    <row r="126" s="125" customFormat="1" ht="13.5"/>
    <row r="127" s="125" customFormat="1" ht="13.5"/>
    <row r="128" s="125" customFormat="1" ht="13.5"/>
    <row r="129" s="125" customFormat="1" ht="13.5"/>
    <row r="130" s="125" customFormat="1" ht="13.5"/>
    <row r="131" s="125" customFormat="1" ht="13.5"/>
    <row r="132" s="125" customFormat="1" ht="13.5"/>
    <row r="133" s="125" customFormat="1" ht="13.5"/>
    <row r="134" s="125" customFormat="1" ht="13.5"/>
    <row r="135" s="125" customFormat="1" ht="13.5"/>
    <row r="136" s="125" customFormat="1" ht="13.5"/>
    <row r="137" s="125" customFormat="1" ht="13.5"/>
    <row r="138" s="125" customFormat="1" ht="13.5"/>
    <row r="139" s="125" customFormat="1" ht="13.5"/>
    <row r="140" s="125" customFormat="1" ht="13.5"/>
    <row r="141" s="125" customFormat="1" ht="13.5"/>
    <row r="142" s="125" customFormat="1" ht="13.5"/>
    <row r="143" s="125" customFormat="1" ht="13.5"/>
    <row r="144" s="125" customFormat="1" ht="13.5"/>
    <row r="145" s="125" customFormat="1" ht="13.5"/>
    <row r="146" s="125" customFormat="1" ht="13.5"/>
    <row r="147" s="125" customFormat="1" ht="13.5"/>
    <row r="148" s="125" customFormat="1" ht="13.5"/>
    <row r="149" s="125" customFormat="1" ht="13.5"/>
    <row r="150" s="125" customFormat="1" ht="13.5"/>
    <row r="151" s="125" customFormat="1" ht="13.5"/>
    <row r="152" s="125" customFormat="1" ht="13.5"/>
    <row r="153" s="125" customFormat="1" ht="13.5"/>
    <row r="154" s="125" customFormat="1" ht="13.5"/>
    <row r="155" s="125" customFormat="1" ht="13.5"/>
    <row r="156" s="125" customFormat="1" ht="13.5"/>
    <row r="157" s="125" customFormat="1" ht="13.5"/>
    <row r="158" s="125" customFormat="1" ht="13.5"/>
    <row r="159" s="125" customFormat="1" ht="13.5"/>
    <row r="160" s="125" customFormat="1" ht="13.5"/>
  </sheetData>
  <sheetProtection selectLockedCells="1" selectUnlockedCells="1"/>
  <printOptions/>
  <pageMargins left="0.4722222222222222" right="0.11805555555555555" top="1.4916666666666667" bottom="0.2951388888888889" header="0.8506944444444444" footer="0.5118055555555555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50" workbookViewId="0" topLeftCell="A1">
      <selection activeCell="A12" sqref="A12"/>
    </sheetView>
  </sheetViews>
  <sheetFormatPr defaultColWidth="11.421875" defaultRowHeight="12.75"/>
  <sheetData>
    <row r="1" s="125" customFormat="1" ht="13.5"/>
    <row r="2" s="125" customFormat="1" ht="13.5"/>
    <row r="3" s="125" customFormat="1" ht="13.5"/>
    <row r="4" s="125" customFormat="1" ht="13.5"/>
    <row r="5" s="125" customFormat="1" ht="13.5"/>
    <row r="6" s="125" customFormat="1" ht="13.5"/>
    <row r="7" s="125" customFormat="1" ht="13.5"/>
    <row r="8" s="125" customFormat="1" ht="13.5"/>
    <row r="9" s="125" customFormat="1" ht="13.5"/>
    <row r="10" s="125" customFormat="1" ht="13.5"/>
    <row r="11" s="125" customFormat="1" ht="13.5"/>
    <row r="12" s="125" customFormat="1" ht="13.5"/>
    <row r="13" s="125" customFormat="1" ht="13.5"/>
    <row r="14" s="125" customFormat="1" ht="13.5"/>
    <row r="15" s="125" customFormat="1" ht="13.5"/>
    <row r="16" s="125" customFormat="1" ht="13.5"/>
    <row r="17" s="125" customFormat="1" ht="13.5"/>
    <row r="18" s="125" customFormat="1" ht="13.5"/>
    <row r="19" s="125" customFormat="1" ht="13.5"/>
    <row r="20" s="125" customFormat="1" ht="13.5"/>
    <row r="21" s="125" customFormat="1" ht="13.5"/>
    <row r="22" s="125" customFormat="1" ht="13.5"/>
    <row r="23" s="125" customFormat="1" ht="13.5"/>
    <row r="24" s="125" customFormat="1" ht="13.5"/>
    <row r="25" s="125" customFormat="1" ht="13.5"/>
    <row r="26" s="125" customFormat="1" ht="13.5"/>
    <row r="27" s="125" customFormat="1" ht="13.5"/>
    <row r="28" s="125" customFormat="1" ht="13.5"/>
    <row r="29" s="125" customFormat="1" ht="13.5"/>
    <row r="30" s="125" customFormat="1" ht="13.5"/>
    <row r="31" s="125" customFormat="1" ht="13.5"/>
    <row r="32" s="125" customFormat="1" ht="13.5"/>
    <row r="33" s="125" customFormat="1" ht="13.5"/>
    <row r="34" s="125" customFormat="1" ht="13.5"/>
    <row r="35" s="125" customFormat="1" ht="13.5"/>
    <row r="36" s="125" customFormat="1" ht="13.5"/>
    <row r="37" s="125" customFormat="1" ht="13.5"/>
    <row r="38" s="125" customFormat="1" ht="13.5"/>
    <row r="39" s="125" customFormat="1" ht="13.5"/>
    <row r="40" s="125" customFormat="1" ht="13.5"/>
    <row r="41" s="125" customFormat="1" ht="13.5"/>
    <row r="42" s="125" customFormat="1" ht="13.5"/>
    <row r="43" s="125" customFormat="1" ht="13.5"/>
    <row r="44" s="125" customFormat="1" ht="13.5"/>
    <row r="45" s="125" customFormat="1" ht="13.5"/>
    <row r="46" s="125" customFormat="1" ht="13.5"/>
    <row r="47" s="125" customFormat="1" ht="13.5"/>
    <row r="48" s="125" customFormat="1" ht="13.5"/>
    <row r="49" s="125" customFormat="1" ht="13.5"/>
    <row r="50" s="125" customFormat="1" ht="13.5"/>
    <row r="51" s="125" customFormat="1" ht="13.5"/>
    <row r="52" s="125" customFormat="1" ht="13.5"/>
    <row r="53" s="125" customFormat="1" ht="13.5"/>
    <row r="54" s="125" customFormat="1" ht="13.5"/>
    <row r="55" s="125" customFormat="1" ht="13.5"/>
    <row r="56" s="125" customFormat="1" ht="13.5"/>
    <row r="57" s="125" customFormat="1" ht="13.5"/>
    <row r="58" s="125" customFormat="1" ht="13.5"/>
    <row r="59" s="125" customFormat="1" ht="13.5"/>
    <row r="60" s="125" customFormat="1" ht="13.5"/>
    <row r="61" s="125" customFormat="1" ht="13.5"/>
    <row r="62" s="125" customFormat="1" ht="13.5"/>
    <row r="63" s="125" customFormat="1" ht="13.5"/>
    <row r="64" s="125" customFormat="1" ht="13.5"/>
    <row r="65" s="125" customFormat="1" ht="13.5"/>
    <row r="66" s="125" customFormat="1" ht="13.5"/>
    <row r="67" s="125" customFormat="1" ht="13.5"/>
    <row r="68" s="125" customFormat="1" ht="13.5"/>
    <row r="69" s="125" customFormat="1" ht="13.5"/>
    <row r="70" s="125" customFormat="1" ht="13.5"/>
    <row r="71" s="125" customFormat="1" ht="13.5"/>
    <row r="72" s="125" customFormat="1" ht="13.5"/>
    <row r="73" s="125" customFormat="1" ht="13.5"/>
    <row r="74" s="125" customFormat="1" ht="13.5"/>
    <row r="75" s="125" customFormat="1" ht="13.5"/>
    <row r="76" s="125" customFormat="1" ht="13.5"/>
    <row r="77" s="125" customFormat="1" ht="13.5"/>
    <row r="78" s="125" customFormat="1" ht="13.5"/>
    <row r="79" s="125" customFormat="1" ht="13.5"/>
    <row r="80" s="125" customFormat="1" ht="13.5"/>
    <row r="81" s="125" customFormat="1" ht="13.5"/>
    <row r="82" s="125" customFormat="1" ht="13.5"/>
    <row r="83" s="125" customFormat="1" ht="13.5"/>
    <row r="84" s="125" customFormat="1" ht="13.5"/>
    <row r="85" s="125" customFormat="1" ht="13.5"/>
    <row r="86" s="125" customFormat="1" ht="13.5"/>
    <row r="87" s="125" customFormat="1" ht="13.5"/>
    <row r="88" s="125" customFormat="1" ht="13.5"/>
    <row r="89" s="125" customFormat="1" ht="13.5"/>
    <row r="90" s="125" customFormat="1" ht="13.5"/>
    <row r="91" s="125" customFormat="1" ht="13.5"/>
    <row r="92" s="125" customFormat="1" ht="13.5"/>
    <row r="93" s="125" customFormat="1" ht="13.5"/>
    <row r="94" s="125" customFormat="1" ht="13.5"/>
    <row r="95" s="125" customFormat="1" ht="13.5"/>
    <row r="96" s="125" customFormat="1" ht="13.5"/>
    <row r="97" s="125" customFormat="1" ht="13.5"/>
    <row r="98" s="125" customFormat="1" ht="13.5"/>
    <row r="99" s="125" customFormat="1" ht="13.5"/>
    <row r="100" s="125" customFormat="1" ht="13.5"/>
    <row r="101" s="125" customFormat="1" ht="13.5"/>
    <row r="102" s="125" customFormat="1" ht="13.5"/>
    <row r="103" s="125" customFormat="1" ht="13.5"/>
    <row r="104" s="125" customFormat="1" ht="13.5"/>
    <row r="105" s="125" customFormat="1" ht="13.5"/>
    <row r="106" s="125" customFormat="1" ht="13.5"/>
    <row r="107" s="125" customFormat="1" ht="13.5"/>
    <row r="108" s="125" customFormat="1" ht="13.5"/>
    <row r="109" s="125" customFormat="1" ht="13.5"/>
    <row r="110" s="125" customFormat="1" ht="13.5"/>
    <row r="111" s="125" customFormat="1" ht="13.5"/>
    <row r="112" s="125" customFormat="1" ht="13.5"/>
    <row r="113" s="125" customFormat="1" ht="13.5"/>
    <row r="114" s="125" customFormat="1" ht="13.5"/>
    <row r="115" s="125" customFormat="1" ht="13.5"/>
    <row r="116" s="125" customFormat="1" ht="13.5"/>
    <row r="117" s="125" customFormat="1" ht="13.5"/>
    <row r="118" s="125" customFormat="1" ht="13.5"/>
    <row r="119" s="125" customFormat="1" ht="13.5"/>
    <row r="120" s="125" customFormat="1" ht="13.5"/>
    <row r="121" s="125" customFormat="1" ht="13.5"/>
    <row r="122" s="125" customFormat="1" ht="13.5"/>
    <row r="123" s="125" customFormat="1" ht="13.5"/>
    <row r="124" s="125" customFormat="1" ht="13.5"/>
    <row r="125" s="125" customFormat="1" ht="13.5"/>
    <row r="126" s="125" customFormat="1" ht="13.5"/>
    <row r="127" s="125" customFormat="1" ht="13.5"/>
    <row r="128" s="125" customFormat="1" ht="13.5"/>
    <row r="129" s="125" customFormat="1" ht="13.5"/>
  </sheetData>
  <sheetProtection selectLockedCells="1" selectUnlockedCells="1"/>
  <printOptions/>
  <pageMargins left="0.4722222222222222" right="0.11805555555555555" top="1.4916666666666667" bottom="0.2951388888888889" header="0.8506944444444444" footer="0.5118055555555555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2009-11-30T10:40:09Z</cp:lastPrinted>
  <dcterms:created xsi:type="dcterms:W3CDTF">2008-09-22T20:55:53Z</dcterms:created>
  <dcterms:modified xsi:type="dcterms:W3CDTF">2009-11-30T10:38:46Z</dcterms:modified>
  <cp:category/>
  <cp:version/>
  <cp:contentType/>
  <cp:contentStatus/>
  <cp:revision>7</cp:revision>
</cp:coreProperties>
</file>