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<sst xmlns="http://schemas.openxmlformats.org/spreadsheetml/2006/main" count="299" uniqueCount="82">
  <si>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</si>
  <si>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</si>
  <si>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</si>
  <si>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</si>
  <si>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</si>
  <si>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</si>
  <si>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</si>
  <si>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</si>
  <si>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</si>
  <si>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</si>
  <si>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</si>
  <si>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</si>
  <si>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</si>
  <si>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</si>
  <si>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</si>
  <si>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</si>
  <si>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</si>
  <si>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</si>
  <si>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</si>
  <si>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</si>
  <si>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</si>
  <si>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</si>
  <si>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</si>
  <si>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</si>
  <si>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</si>
  <si>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</si>
  <si>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</si>
  <si>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</si>
  <si>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</si>
  <si>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</si>
  <si>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</si>
  <si>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</si>
  <si>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</si>
  <si>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</si>
  <si>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Priorytet:III</t>
  </si>
  <si>
    <t>1.2</t>
  </si>
  <si>
    <t>Działanie:</t>
  </si>
  <si>
    <t>2010 r.</t>
  </si>
  <si>
    <t>1.3</t>
  </si>
  <si>
    <t>1.6</t>
  </si>
  <si>
    <t>1.7</t>
  </si>
  <si>
    <t>1.8</t>
  </si>
  <si>
    <t>1.9</t>
  </si>
  <si>
    <t>Program:</t>
  </si>
  <si>
    <t>1.10</t>
  </si>
  <si>
    <t>1.11</t>
  </si>
  <si>
    <t>Priorytet:II</t>
  </si>
  <si>
    <t>Rozwój społeczeństwa informacyjnego na Dolnym Śląsku:Powiat Wałbrzyski on -line (dział 750 rozdział 75023)</t>
  </si>
  <si>
    <t>1.12</t>
  </si>
  <si>
    <t>1.13</t>
  </si>
  <si>
    <t>Priorytet:IX</t>
  </si>
  <si>
    <t>Wydatki bieżące razem:</t>
  </si>
  <si>
    <t>2.1</t>
  </si>
  <si>
    <t>Ogółem (1+2)</t>
  </si>
  <si>
    <t>2010r.</t>
  </si>
  <si>
    <t>2011r.</t>
  </si>
  <si>
    <t>2012r.</t>
  </si>
  <si>
    <t>1.4</t>
  </si>
  <si>
    <t>1.5</t>
  </si>
  <si>
    <t>z tego: 2009 r.</t>
  </si>
  <si>
    <t>2011 r.</t>
  </si>
  <si>
    <t>2012 r.</t>
  </si>
  <si>
    <t>z tego: 2010 r.</t>
  </si>
  <si>
    <t>z tego: 2009r.</t>
  </si>
  <si>
    <t>z tego: 2011 r.</t>
  </si>
  <si>
    <t>z tego: 2012 r.</t>
  </si>
  <si>
    <t>2013r.</t>
  </si>
  <si>
    <t>Uzdrowiskowy Szlak Turystyczno-Rekreacyjny w Jedlinie-Zdroju - etap II   2008 - 2013  (dział 630 rozdział 63003)</t>
  </si>
  <si>
    <t>Modernizacja oświetlenia w Jedlinie-Zdroju (dział 900 rozdział 90015)</t>
  </si>
  <si>
    <t>Priorytet:</t>
  </si>
  <si>
    <t>Rewitalizacja remizy strażackiej przy ul. Warszawskiej dla celów muzealno-wystawienniczych                                                                  (dział 921 rozdział 92120)</t>
  </si>
  <si>
    <t>Rozwój infrastruktury transportowej :Przebudowa dróg dojazdowych do miejsc atrakcyjnych turystycznie nr 116388D                     ul. Zakopiańskiej  (dział 600 rozdział 60016)</t>
  </si>
  <si>
    <t>Rozwój infrastruktury transportowej :Przebudowa drogi dojazdowej do miejsc atrakcyjnych turystycznie nr 116357D                  przedłużenie ul.T.Chałubińskiego  (dział 600 rozdział 60016)</t>
  </si>
  <si>
    <t>Rozwój infrastruktury transportowej :Przebudowa drogi dojazdowej do miejsc atrakcyjnych turystycznie nr 116383D                     ul.Sienkiewicza  (dział 600 rozdział 60016)</t>
  </si>
  <si>
    <t>Rozwój infrastruktury transportowej :Przebudowa drogi dojazdowej do miejsc atrakcyjnych turystycznie nr 116376D                   ul.Partyzantów (dział 600 rozdział 60016)</t>
  </si>
  <si>
    <t>Wydatki na programy i projekty realizowane ze środków Unii Europejskiej i Funduszu Spójności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</si>
  <si>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</si>
  <si>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</si>
  <si>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Rozwój infrastruktury transportowej :Budowa dróg dojazdowych do miejsc atrakcyjnych turystycznie na terenie ograniczonym ulicami Narutowicza i Słowackiego   (dział 600 rozdział 60016)</t>
  </si>
  <si>
    <t xml:space="preserve">Rozwój infrastruktury transportowej : Przebudowa drogi dojazdowej do miejsc atrakcyjnych turystycznie  nr 3360D ul.Pl.Zwycięstwa w Jedlinie-Zdroju (dział 600 rozdział 60016)  </t>
  </si>
  <si>
    <t>Centrum Obsługi Turystycznej  w Jedlinie-Zdroju (dział 630 rozdział 63003)</t>
  </si>
  <si>
    <t>1.15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</si>
</sst>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0" fontId="2" fillId="0" borderId="10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1" xfId="17" applyFont="1" applyBorder="1">
      <alignment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2" fillId="0" borderId="5" xfId="17" applyFont="1" applyBorder="1" applyAlignment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2" xfId="17" applyFont="1" applyBorder="1" applyAlignment="1">
      <alignment vertical="top"/>
      <protection/>
    </xf>
    <xf numFmtId="0" fontId="2" fillId="5" borderId="2" xfId="17" applyFont="1" applyFill="1" applyBorder="1" applyAlignment="1">
      <alignment vertical="top"/>
      <protection/>
    </xf>
    <xf numFmtId="4" fontId="2" fillId="5" borderId="2" xfId="17" applyNumberFormat="1" applyFont="1" applyFill="1" applyBorder="1" applyAlignment="1">
      <alignment vertical="top"/>
      <protection/>
    </xf>
    <xf numFmtId="4" fontId="2" fillId="0" borderId="2" xfId="17" applyNumberFormat="1" applyFont="1" applyBorder="1" applyAlignment="1">
      <alignment vertical="top"/>
      <protection/>
    </xf>
    <xf numFmtId="164" fontId="2" fillId="0" borderId="2" xfId="17" applyNumberFormat="1" applyFont="1" applyBorder="1" applyAlignment="1">
      <alignment vertical="top"/>
      <protection/>
    </xf>
    <xf numFmtId="0" fontId="2" fillId="0" borderId="4" xfId="17" applyFont="1" applyBorder="1" applyAlignment="1">
      <alignment/>
      <protection/>
    </xf>
    <xf numFmtId="0" fontId="2" fillId="4" borderId="4" xfId="17" applyFont="1" applyFill="1" applyBorder="1" applyAlignment="1">
      <alignment horizontal="center" vertical="center"/>
      <protection/>
    </xf>
    <xf numFmtId="4" fontId="2" fillId="4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4" borderId="13" xfId="17" applyNumberFormat="1" applyFont="1" applyFill="1" applyBorder="1">
      <alignment/>
      <protection/>
    </xf>
    <xf numFmtId="49" fontId="2" fillId="4" borderId="3" xfId="17" applyNumberFormat="1" applyFont="1" applyFill="1" applyBorder="1" applyAlignment="1">
      <alignment horizontal="center" vertical="center"/>
      <protection/>
    </xf>
    <xf numFmtId="4" fontId="2" fillId="4" borderId="3" xfId="17" applyNumberFormat="1" applyFont="1" applyFill="1" applyBorder="1">
      <alignment/>
      <protection/>
    </xf>
    <xf numFmtId="4" fontId="2" fillId="4" borderId="14" xfId="17" applyNumberFormat="1" applyFont="1" applyFill="1" applyBorder="1">
      <alignment/>
      <protection/>
    </xf>
    <xf numFmtId="4" fontId="2" fillId="0" borderId="3" xfId="17" applyNumberFormat="1" applyFont="1" applyBorder="1" applyAlignment="1">
      <alignment/>
      <protection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2" fillId="4" borderId="2" xfId="17" applyFont="1" applyFill="1" applyBorder="1" applyAlignment="1">
      <alignment/>
      <protection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9" fontId="2" fillId="0" borderId="13" xfId="17" applyNumberFormat="1" applyFont="1" applyBorder="1" applyAlignment="1">
      <alignment horizontal="center" vertical="center"/>
      <protection/>
    </xf>
    <xf numFmtId="0" fontId="2" fillId="4" borderId="13" xfId="17" applyFont="1" applyFill="1" applyBorder="1">
      <alignment/>
      <protection/>
    </xf>
    <xf numFmtId="0" fontId="1" fillId="0" borderId="13" xfId="17" applyFont="1" applyBorder="1" applyAlignment="1">
      <alignment vertical="top"/>
      <protection/>
    </xf>
    <xf numFmtId="0" fontId="2" fillId="0" borderId="13" xfId="17" applyFont="1" applyBorder="1">
      <alignment/>
      <protection/>
    </xf>
    <xf numFmtId="0" fontId="2" fillId="0" borderId="13" xfId="17" applyFont="1" applyBorder="1" applyAlignment="1">
      <alignment/>
      <protection/>
    </xf>
    <xf numFmtId="0" fontId="2" fillId="4" borderId="13" xfId="17" applyFont="1" applyFill="1" applyBorder="1" applyAlignment="1">
      <alignment horizontal="center" vertical="center"/>
      <protection/>
    </xf>
    <xf numFmtId="4" fontId="2" fillId="4" borderId="2" xfId="0" applyNumberFormat="1" applyFont="1" applyFill="1" applyBorder="1" applyAlignment="1">
      <alignment/>
    </xf>
    <xf numFmtId="49" fontId="2" fillId="4" borderId="13" xfId="17" applyNumberFormat="1" applyFont="1" applyFill="1" applyBorder="1" applyAlignment="1">
      <alignment horizontal="center" vertical="center"/>
      <protection/>
    </xf>
    <xf numFmtId="0" fontId="1" fillId="0" borderId="14" xfId="17" applyFont="1" applyBorder="1" applyAlignment="1">
      <alignment vertical="top"/>
      <protection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/>
      <protection/>
    </xf>
    <xf numFmtId="4" fontId="2" fillId="0" borderId="0" xfId="17" applyNumberFormat="1" applyFont="1" applyBorder="1" applyAlignment="1">
      <alignment/>
      <protection/>
    </xf>
    <xf numFmtId="0" fontId="2" fillId="0" borderId="15" xfId="17" applyFont="1" applyBorder="1">
      <alignment/>
      <protection/>
    </xf>
    <xf numFmtId="4" fontId="2" fillId="0" borderId="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4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2" fillId="6" borderId="2" xfId="17" applyNumberFormat="1" applyFont="1" applyFill="1" applyBorder="1" applyAlignment="1">
      <alignment vertical="top"/>
      <protection/>
    </xf>
    <xf numFmtId="164" fontId="2" fillId="6" borderId="2" xfId="17" applyNumberFormat="1" applyFont="1" applyFill="1" applyBorder="1" applyAlignment="1">
      <alignment vertical="top"/>
      <protection/>
    </xf>
    <xf numFmtId="0" fontId="2" fillId="0" borderId="16" xfId="17" applyFont="1" applyBorder="1">
      <alignment/>
      <protection/>
    </xf>
    <xf numFmtId="0" fontId="2" fillId="0" borderId="0" xfId="17" applyFont="1" applyFill="1" applyBorder="1" applyAlignment="1">
      <alignment horizontal="left" vertical="center"/>
      <protection/>
    </xf>
    <xf numFmtId="0" fontId="2" fillId="0" borderId="1" xfId="17" applyFont="1" applyBorder="1" applyAlignment="1">
      <alignment vertical="top"/>
      <protection/>
    </xf>
    <xf numFmtId="0" fontId="2" fillId="0" borderId="15" xfId="17" applyFont="1" applyBorder="1" applyAlignment="1">
      <alignment/>
      <protection/>
    </xf>
    <xf numFmtId="4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17" applyNumberFormat="1" applyFont="1" applyFill="1" applyBorder="1" applyAlignment="1">
      <alignment/>
      <protection/>
    </xf>
    <xf numFmtId="0" fontId="2" fillId="0" borderId="1" xfId="17" applyFont="1" applyBorder="1">
      <alignment/>
      <protection/>
    </xf>
    <xf numFmtId="0" fontId="2" fillId="0" borderId="10" xfId="17" applyFont="1" applyBorder="1" applyAlignment="1">
      <alignment/>
      <protection/>
    </xf>
    <xf numFmtId="49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0" fontId="2" fillId="0" borderId="1" xfId="17" applyFont="1" applyBorder="1" applyAlignment="1">
      <alignment/>
      <protection/>
    </xf>
    <xf numFmtId="0" fontId="2" fillId="4" borderId="1" xfId="17" applyFont="1" applyFill="1" applyBorder="1" applyAlignment="1">
      <alignment horizontal="center" vertical="center"/>
      <protection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2" fillId="4" borderId="15" xfId="17" applyNumberFormat="1" applyFont="1" applyFill="1" applyBorder="1" applyAlignment="1">
      <alignment horizontal="center" vertical="center"/>
      <protection/>
    </xf>
    <xf numFmtId="0" fontId="2" fillId="0" borderId="18" xfId="17" applyFont="1" applyBorder="1">
      <alignment/>
      <protection/>
    </xf>
    <xf numFmtId="4" fontId="2" fillId="0" borderId="3" xfId="17" applyNumberFormat="1" applyFont="1" applyFill="1" applyBorder="1" applyAlignment="1">
      <alignment horizontal="right" vertical="center"/>
      <protection/>
    </xf>
    <xf numFmtId="0" fontId="2" fillId="0" borderId="19" xfId="17" applyFont="1" applyBorder="1">
      <alignment/>
      <protection/>
    </xf>
    <xf numFmtId="0" fontId="2" fillId="4" borderId="20" xfId="17" applyFont="1" applyFill="1" applyBorder="1">
      <alignment/>
      <protection/>
    </xf>
    <xf numFmtId="0" fontId="2" fillId="0" borderId="21" xfId="17" applyFont="1" applyBorder="1">
      <alignment/>
      <protection/>
    </xf>
    <xf numFmtId="0" fontId="2" fillId="0" borderId="22" xfId="17" applyFont="1" applyFill="1" applyBorder="1" applyAlignment="1">
      <alignment horizontal="center" vertical="center"/>
      <protection/>
    </xf>
    <xf numFmtId="0" fontId="2" fillId="7" borderId="2" xfId="17" applyFont="1" applyFill="1" applyBorder="1" applyAlignment="1">
      <alignment vertical="top"/>
      <protection/>
    </xf>
    <xf numFmtId="4" fontId="2" fillId="7" borderId="2" xfId="17" applyNumberFormat="1" applyFont="1" applyFill="1" applyBorder="1" applyAlignment="1">
      <alignment vertical="top"/>
      <protection/>
    </xf>
    <xf numFmtId="0" fontId="2" fillId="7" borderId="10" xfId="17" applyFont="1" applyFill="1" applyBorder="1" applyAlignment="1">
      <alignment horizontal="center" vertical="center"/>
      <protection/>
    </xf>
    <xf numFmtId="4" fontId="2" fillId="7" borderId="3" xfId="0" applyNumberFormat="1" applyFont="1" applyFill="1" applyBorder="1" applyAlignment="1">
      <alignment/>
    </xf>
    <xf numFmtId="49" fontId="2" fillId="7" borderId="15" xfId="17" applyNumberFormat="1" applyFont="1" applyFill="1" applyBorder="1" applyAlignment="1">
      <alignment horizontal="center" vertical="center"/>
      <protection/>
    </xf>
    <xf numFmtId="4" fontId="2" fillId="7" borderId="23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/>
    </xf>
    <xf numFmtId="49" fontId="2" fillId="7" borderId="22" xfId="17" applyNumberFormat="1" applyFont="1" applyFill="1" applyBorder="1" applyAlignment="1">
      <alignment horizontal="center" vertical="center"/>
      <protection/>
    </xf>
    <xf numFmtId="4" fontId="2" fillId="7" borderId="10" xfId="17" applyNumberFormat="1" applyFont="1" applyFill="1" applyBorder="1" applyAlignment="1">
      <alignment horizontal="center" vertical="center"/>
      <protection/>
    </xf>
    <xf numFmtId="4" fontId="2" fillId="7" borderId="3" xfId="17" applyNumberFormat="1" applyFont="1" applyFill="1" applyBorder="1" applyAlignment="1">
      <alignment horizontal="right" vertical="center"/>
      <protection/>
    </xf>
    <xf numFmtId="4" fontId="2" fillId="7" borderId="3" xfId="17" applyNumberFormat="1" applyFont="1" applyFill="1" applyBorder="1" applyAlignment="1">
      <alignment horizontal="center" vertical="center"/>
      <protection/>
    </xf>
    <xf numFmtId="0" fontId="2" fillId="3" borderId="18" xfId="0" applyFont="1" applyFill="1" applyBorder="1" applyAlignment="1">
      <alignment/>
    </xf>
    <xf numFmtId="0" fontId="2" fillId="0" borderId="6" xfId="17" applyFont="1" applyBorder="1" applyAlignment="1">
      <alignment/>
      <protection/>
    </xf>
    <xf numFmtId="49" fontId="2" fillId="4" borderId="1" xfId="17" applyNumberFormat="1" applyFont="1" applyFill="1" applyBorder="1" applyAlignment="1">
      <alignment horizontal="center" vertical="center"/>
      <protection/>
    </xf>
    <xf numFmtId="4" fontId="2" fillId="4" borderId="1" xfId="17" applyNumberFormat="1" applyFont="1" applyFill="1" applyBorder="1">
      <alignment/>
      <protection/>
    </xf>
    <xf numFmtId="4" fontId="2" fillId="0" borderId="1" xfId="17" applyNumberFormat="1" applyFont="1" applyBorder="1" applyAlignment="1">
      <alignment/>
      <protection/>
    </xf>
    <xf numFmtId="4" fontId="2" fillId="4" borderId="15" xfId="17" applyNumberFormat="1" applyFont="1" applyFill="1" applyBorder="1">
      <alignment/>
      <protection/>
    </xf>
    <xf numFmtId="4" fontId="2" fillId="0" borderId="15" xfId="17" applyNumberFormat="1" applyFont="1" applyBorder="1" applyAlignment="1">
      <alignment/>
      <protection/>
    </xf>
    <xf numFmtId="0" fontId="2" fillId="0" borderId="24" xfId="17" applyFont="1" applyBorder="1">
      <alignment/>
      <protection/>
    </xf>
    <xf numFmtId="49" fontId="2" fillId="4" borderId="0" xfId="17" applyNumberFormat="1" applyFont="1" applyFill="1" applyBorder="1" applyAlignment="1">
      <alignment horizontal="center" vertical="center"/>
      <protection/>
    </xf>
    <xf numFmtId="4" fontId="2" fillId="4" borderId="0" xfId="17" applyNumberFormat="1" applyFont="1" applyFill="1" applyBorder="1">
      <alignment/>
      <protection/>
    </xf>
    <xf numFmtId="0" fontId="2" fillId="3" borderId="25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0" borderId="6" xfId="17" applyFont="1" applyBorder="1">
      <alignment/>
      <protection/>
    </xf>
    <xf numFmtId="2" fontId="2" fillId="0" borderId="1" xfId="17" applyNumberFormat="1" applyFont="1" applyBorder="1" applyAlignment="1">
      <alignment/>
      <protection/>
    </xf>
    <xf numFmtId="2" fontId="2" fillId="0" borderId="15" xfId="17" applyNumberFormat="1" applyFont="1" applyBorder="1" applyAlignment="1">
      <alignment/>
      <protection/>
    </xf>
    <xf numFmtId="49" fontId="2" fillId="0" borderId="0" xfId="17" applyNumberFormat="1" applyFont="1" applyBorder="1">
      <alignment/>
      <protection/>
    </xf>
    <xf numFmtId="0" fontId="4" fillId="0" borderId="1" xfId="17" applyFont="1" applyBorder="1" applyAlignment="1">
      <alignment horizontal="center"/>
      <protection/>
    </xf>
    <xf numFmtId="4" fontId="2" fillId="4" borderId="1" xfId="17" applyNumberFormat="1" applyFont="1" applyFill="1" applyBorder="1" applyAlignment="1">
      <alignment horizontal="center" vertical="center"/>
      <protection/>
    </xf>
    <xf numFmtId="4" fontId="2" fillId="4" borderId="1" xfId="17" applyNumberFormat="1" applyFont="1" applyFill="1" applyBorder="1" applyAlignment="1">
      <alignment/>
      <protection/>
    </xf>
    <xf numFmtId="4" fontId="2" fillId="0" borderId="1" xfId="17" applyNumberFormat="1" applyFont="1" applyBorder="1">
      <alignment/>
      <protection/>
    </xf>
    <xf numFmtId="4" fontId="4" fillId="0" borderId="1" xfId="17" applyNumberFormat="1" applyFont="1" applyBorder="1">
      <alignment/>
      <protection/>
    </xf>
    <xf numFmtId="0" fontId="2" fillId="3" borderId="15" xfId="0" applyFont="1" applyFill="1" applyBorder="1" applyAlignment="1">
      <alignment/>
    </xf>
    <xf numFmtId="49" fontId="2" fillId="0" borderId="15" xfId="17" applyNumberFormat="1" applyFont="1" applyBorder="1">
      <alignment/>
      <protection/>
    </xf>
    <xf numFmtId="0" fontId="2" fillId="0" borderId="15" xfId="17" applyFont="1" applyBorder="1" applyAlignment="1">
      <alignment horizontal="center"/>
      <protection/>
    </xf>
    <xf numFmtId="4" fontId="2" fillId="4" borderId="15" xfId="17" applyNumberFormat="1" applyFont="1" applyFill="1" applyBorder="1" applyAlignment="1">
      <alignment horizontal="center" vertical="center"/>
      <protection/>
    </xf>
    <xf numFmtId="4" fontId="2" fillId="4" borderId="15" xfId="17" applyNumberFormat="1" applyFont="1" applyFill="1" applyBorder="1" applyAlignment="1">
      <alignment/>
      <protection/>
    </xf>
    <xf numFmtId="4" fontId="2" fillId="0" borderId="15" xfId="17" applyNumberFormat="1" applyFont="1" applyBorder="1">
      <alignment/>
      <protection/>
    </xf>
    <xf numFmtId="4" fontId="4" fillId="0" borderId="15" xfId="17" applyNumberFormat="1" applyFont="1" applyBorder="1">
      <alignment/>
      <protection/>
    </xf>
    <xf numFmtId="164" fontId="2" fillId="0" borderId="3" xfId="17" applyNumberFormat="1" applyFont="1" applyFill="1" applyBorder="1" applyAlignment="1">
      <alignment horizontal="right" vertical="center"/>
      <protection/>
    </xf>
    <xf numFmtId="0" fontId="6" fillId="0" borderId="8" xfId="17" applyFont="1" applyBorder="1" applyAlignment="1">
      <alignment horizontal="justify" vertical="center"/>
      <protection/>
    </xf>
    <xf numFmtId="0" fontId="6" fillId="0" borderId="6" xfId="17" applyFont="1" applyBorder="1" applyAlignment="1">
      <alignment horizontal="justify" vertical="center"/>
      <protection/>
    </xf>
    <xf numFmtId="0" fontId="3" fillId="0" borderId="0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6" xfId="17" applyFont="1" applyBorder="1" applyAlignment="1">
      <alignment horizontal="justify" vertical="center"/>
      <protection/>
    </xf>
    <xf numFmtId="0" fontId="6" fillId="0" borderId="18" xfId="17" applyFont="1" applyBorder="1" applyAlignment="1">
      <alignment horizontal="justify" vertical="center"/>
      <protection/>
    </xf>
    <xf numFmtId="0" fontId="6" fillId="0" borderId="0" xfId="17" applyFont="1" applyBorder="1" applyAlignment="1">
      <alignment horizontal="justify" vertical="center"/>
      <protection/>
    </xf>
    <xf numFmtId="0" fontId="6" fillId="0" borderId="10" xfId="17" applyFont="1" applyBorder="1" applyAlignment="1">
      <alignment horizontal="justify" vertical="center"/>
      <protection/>
    </xf>
    <xf numFmtId="0" fontId="6" fillId="0" borderId="20" xfId="17" applyFont="1" applyBorder="1" applyAlignment="1">
      <alignment horizontal="justify" vertical="center"/>
      <protection/>
    </xf>
    <xf numFmtId="0" fontId="6" fillId="0" borderId="26" xfId="17" applyFont="1" applyBorder="1" applyAlignment="1">
      <alignment horizontal="justify" vertical="center"/>
      <protection/>
    </xf>
    <xf numFmtId="0" fontId="6" fillId="0" borderId="12" xfId="17" applyFont="1" applyBorder="1" applyAlignment="1">
      <alignment horizontal="justify" vertical="center"/>
      <protection/>
    </xf>
    <xf numFmtId="0" fontId="6" fillId="0" borderId="18" xfId="17" applyFont="1" applyBorder="1" applyAlignment="1">
      <alignment vertical="justify"/>
      <protection/>
    </xf>
    <xf numFmtId="0" fontId="6" fillId="0" borderId="0" xfId="17" applyFont="1" applyBorder="1" applyAlignment="1">
      <alignment vertical="justify"/>
      <protection/>
    </xf>
    <xf numFmtId="0" fontId="6" fillId="0" borderId="10" xfId="17" applyFont="1" applyBorder="1" applyAlignment="1">
      <alignment vertical="justify"/>
      <protection/>
    </xf>
    <xf numFmtId="0" fontId="6" fillId="0" borderId="20" xfId="17" applyFont="1" applyBorder="1" applyAlignment="1">
      <alignment vertical="justify"/>
      <protection/>
    </xf>
    <xf numFmtId="0" fontId="6" fillId="0" borderId="26" xfId="17" applyFont="1" applyBorder="1" applyAlignment="1">
      <alignment vertical="justify"/>
      <protection/>
    </xf>
    <xf numFmtId="0" fontId="6" fillId="0" borderId="12" xfId="17" applyFont="1" applyBorder="1" applyAlignment="1">
      <alignment vertical="justify"/>
      <protection/>
    </xf>
    <xf numFmtId="4" fontId="6" fillId="0" borderId="16" xfId="17" applyNumberFormat="1" applyFont="1" applyBorder="1" applyAlignment="1">
      <alignment vertical="justify"/>
      <protection/>
    </xf>
    <xf numFmtId="4" fontId="6" fillId="0" borderId="8" xfId="17" applyNumberFormat="1" applyFont="1" applyBorder="1" applyAlignment="1">
      <alignment vertical="justify"/>
      <protection/>
    </xf>
    <xf numFmtId="4" fontId="6" fillId="0" borderId="6" xfId="17" applyNumberFormat="1" applyFont="1" applyBorder="1" applyAlignment="1">
      <alignment vertical="justify"/>
      <protection/>
    </xf>
    <xf numFmtId="4" fontId="6" fillId="0" borderId="18" xfId="17" applyNumberFormat="1" applyFont="1" applyBorder="1" applyAlignment="1">
      <alignment vertical="justify"/>
      <protection/>
    </xf>
    <xf numFmtId="4" fontId="6" fillId="0" borderId="0" xfId="17" applyNumberFormat="1" applyFont="1" applyBorder="1" applyAlignment="1">
      <alignment vertical="justify"/>
      <protection/>
    </xf>
    <xf numFmtId="4" fontId="6" fillId="0" borderId="10" xfId="17" applyNumberFormat="1" applyFont="1" applyBorder="1" applyAlignment="1">
      <alignment vertical="justify"/>
      <protection/>
    </xf>
    <xf numFmtId="4" fontId="6" fillId="0" borderId="20" xfId="17" applyNumberFormat="1" applyFont="1" applyBorder="1" applyAlignment="1">
      <alignment vertical="justify"/>
      <protection/>
    </xf>
    <xf numFmtId="4" fontId="6" fillId="0" borderId="26" xfId="17" applyNumberFormat="1" applyFont="1" applyBorder="1" applyAlignment="1">
      <alignment vertical="justify"/>
      <protection/>
    </xf>
    <xf numFmtId="4" fontId="6" fillId="0" borderId="12" xfId="17" applyNumberFormat="1" applyFont="1" applyBorder="1" applyAlignment="1">
      <alignment vertical="justify"/>
      <protection/>
    </xf>
    <xf numFmtId="0" fontId="6" fillId="0" borderId="27" xfId="17" applyFont="1" applyBorder="1" applyAlignment="1">
      <alignment vertical="justify"/>
      <protection/>
    </xf>
    <xf numFmtId="0" fontId="6" fillId="0" borderId="28" xfId="17" applyFont="1" applyBorder="1" applyAlignment="1">
      <alignment vertical="justify"/>
      <protection/>
    </xf>
    <xf numFmtId="0" fontId="6" fillId="0" borderId="29" xfId="17" applyFont="1" applyBorder="1" applyAlignment="1">
      <alignment vertical="justify"/>
      <protection/>
    </xf>
    <xf numFmtId="0" fontId="6" fillId="0" borderId="30" xfId="17" applyFont="1" applyBorder="1" applyAlignment="1">
      <alignment vertical="justify"/>
      <protection/>
    </xf>
    <xf numFmtId="0" fontId="6" fillId="0" borderId="31" xfId="17" applyFont="1" applyBorder="1" applyAlignment="1">
      <alignment vertical="justify"/>
      <protection/>
    </xf>
    <xf numFmtId="0" fontId="6" fillId="0" borderId="32" xfId="17" applyFont="1" applyBorder="1" applyAlignment="1">
      <alignment vertical="justify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6" fillId="0" borderId="16" xfId="17" applyFont="1" applyBorder="1" applyAlignment="1">
      <alignment vertical="center"/>
      <protection/>
    </xf>
    <xf numFmtId="0" fontId="6" fillId="0" borderId="8" xfId="17" applyFont="1" applyBorder="1" applyAlignment="1">
      <alignment vertical="center"/>
      <protection/>
    </xf>
    <xf numFmtId="0" fontId="6" fillId="0" borderId="6" xfId="17" applyFont="1" applyBorder="1" applyAlignment="1">
      <alignment vertical="center"/>
      <protection/>
    </xf>
    <xf numFmtId="0" fontId="6" fillId="0" borderId="18" xfId="17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6" fillId="0" borderId="10" xfId="17" applyFont="1" applyBorder="1" applyAlignment="1">
      <alignment vertical="center"/>
      <protection/>
    </xf>
    <xf numFmtId="0" fontId="6" fillId="0" borderId="20" xfId="17" applyFont="1" applyBorder="1" applyAlignment="1">
      <alignment vertical="center"/>
      <protection/>
    </xf>
    <xf numFmtId="0" fontId="6" fillId="0" borderId="26" xfId="17" applyFont="1" applyBorder="1" applyAlignment="1">
      <alignment vertical="center"/>
      <protection/>
    </xf>
    <xf numFmtId="0" fontId="6" fillId="0" borderId="12" xfId="17" applyFont="1" applyBorder="1" applyAlignment="1">
      <alignment vertical="center"/>
      <protection/>
    </xf>
    <xf numFmtId="0" fontId="4" fillId="0" borderId="2" xfId="17" applyFont="1" applyBorder="1" applyAlignment="1">
      <alignment horizontal="center"/>
      <protection/>
    </xf>
    <xf numFmtId="0" fontId="1" fillId="0" borderId="14" xfId="17" applyFont="1" applyBorder="1" applyAlignment="1">
      <alignment vertical="top"/>
      <protection/>
    </xf>
    <xf numFmtId="0" fontId="7" fillId="0" borderId="33" xfId="17" applyFont="1" applyBorder="1" applyAlignment="1">
      <alignment horizontal="justify" vertical="center"/>
      <protection/>
    </xf>
    <xf numFmtId="0" fontId="7" fillId="0" borderId="28" xfId="17" applyFont="1" applyBorder="1" applyAlignment="1">
      <alignment horizontal="justify" vertical="center"/>
      <protection/>
    </xf>
    <xf numFmtId="0" fontId="7" fillId="0" borderId="34" xfId="17" applyFont="1" applyBorder="1" applyAlignment="1">
      <alignment horizontal="justify" vertical="center"/>
      <protection/>
    </xf>
    <xf numFmtId="0" fontId="7" fillId="0" borderId="35" xfId="17" applyFont="1" applyBorder="1" applyAlignment="1">
      <alignment horizontal="justify" vertical="center"/>
      <protection/>
    </xf>
    <xf numFmtId="0" fontId="7" fillId="0" borderId="0" xfId="17" applyFont="1" applyBorder="1" applyAlignment="1">
      <alignment horizontal="justify" vertical="center"/>
      <protection/>
    </xf>
    <xf numFmtId="0" fontId="7" fillId="0" borderId="36" xfId="17" applyFont="1" applyBorder="1" applyAlignment="1">
      <alignment horizontal="justify" vertical="center"/>
      <protection/>
    </xf>
    <xf numFmtId="0" fontId="7" fillId="0" borderId="37" xfId="17" applyFont="1" applyBorder="1" applyAlignment="1">
      <alignment horizontal="justify" vertical="center"/>
      <protection/>
    </xf>
    <xf numFmtId="0" fontId="7" fillId="0" borderId="26" xfId="17" applyFont="1" applyBorder="1" applyAlignment="1">
      <alignment horizontal="justify" vertical="center"/>
      <protection/>
    </xf>
    <xf numFmtId="0" fontId="7" fillId="0" borderId="38" xfId="17" applyFont="1" applyBorder="1" applyAlignment="1">
      <alignment horizontal="justify" vertical="center"/>
      <protection/>
    </xf>
    <xf numFmtId="0" fontId="2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6" xfId="17" applyFont="1" applyBorder="1" applyAlignment="1">
      <alignment horizontal="center" vertical="top"/>
      <protection/>
    </xf>
    <xf numFmtId="0" fontId="6" fillId="0" borderId="8" xfId="17" applyFont="1" applyBorder="1" applyAlignment="1">
      <alignment horizontal="center" vertical="top"/>
      <protection/>
    </xf>
    <xf numFmtId="0" fontId="6" fillId="0" borderId="6" xfId="17" applyFont="1" applyBorder="1" applyAlignment="1">
      <alignment horizontal="center" vertical="top"/>
      <protection/>
    </xf>
    <xf numFmtId="0" fontId="6" fillId="0" borderId="18" xfId="17" applyFont="1" applyBorder="1" applyAlignment="1">
      <alignment horizontal="center" vertical="top"/>
      <protection/>
    </xf>
    <xf numFmtId="0" fontId="6" fillId="0" borderId="0" xfId="17" applyFont="1" applyBorder="1" applyAlignment="1">
      <alignment horizontal="center" vertical="top"/>
      <protection/>
    </xf>
    <xf numFmtId="0" fontId="6" fillId="0" borderId="10" xfId="17" applyFont="1" applyBorder="1" applyAlignment="1">
      <alignment horizontal="center" vertical="top"/>
      <protection/>
    </xf>
    <xf numFmtId="0" fontId="6" fillId="0" borderId="20" xfId="17" applyFont="1" applyBorder="1" applyAlignment="1">
      <alignment horizontal="center" vertical="top"/>
      <protection/>
    </xf>
    <xf numFmtId="0" fontId="6" fillId="0" borderId="26" xfId="17" applyFont="1" applyBorder="1" applyAlignment="1">
      <alignment horizontal="center" vertical="top"/>
      <protection/>
    </xf>
    <xf numFmtId="0" fontId="6" fillId="0" borderId="12" xfId="17" applyFont="1" applyBorder="1" applyAlignment="1">
      <alignment horizontal="center" vertical="top"/>
      <protection/>
    </xf>
    <xf numFmtId="0" fontId="4" fillId="2" borderId="12" xfId="17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horizontal="center" vertical="center" wrapText="1"/>
      <protection/>
    </xf>
    <xf numFmtId="0" fontId="2" fillId="3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="150" zoomScaleNormal="150" workbookViewId="0" topLeftCell="A129">
      <selection activeCell="H112" sqref="H112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6.281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6" width="6.00390625" style="0" customWidth="1"/>
    <col min="17" max="17" width="7.7109375" style="0" customWidth="1"/>
    <col min="18" max="16384" width="11.421875" style="0" customWidth="1"/>
  </cols>
  <sheetData>
    <row r="1" spans="2:17" s="1" customFormat="1" ht="11.25" customHeight="1">
      <c r="B1" s="155" t="s">
        <v>75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56" t="s">
        <v>0</v>
      </c>
      <c r="C3" s="157" t="s">
        <v>1</v>
      </c>
      <c r="D3" s="157" t="s">
        <v>2</v>
      </c>
      <c r="E3" s="157" t="s">
        <v>3</v>
      </c>
      <c r="F3" s="158" t="s">
        <v>4</v>
      </c>
      <c r="G3" s="158"/>
      <c r="H3" s="158" t="s">
        <v>5</v>
      </c>
      <c r="I3" s="158"/>
      <c r="J3" s="158"/>
      <c r="K3" s="158"/>
      <c r="L3" s="158"/>
      <c r="M3" s="158"/>
      <c r="N3" s="158"/>
      <c r="O3" s="158"/>
      <c r="P3" s="158"/>
      <c r="Q3" s="158"/>
    </row>
    <row r="4" spans="1:17" s="1" customFormat="1" ht="7.5" customHeight="1">
      <c r="A4" s="6"/>
      <c r="B4" s="156"/>
      <c r="C4" s="157"/>
      <c r="D4" s="157"/>
      <c r="E4" s="157"/>
      <c r="F4" s="157" t="s">
        <v>6</v>
      </c>
      <c r="G4" s="157" t="s">
        <v>7</v>
      </c>
      <c r="H4" s="158" t="s">
        <v>32</v>
      </c>
      <c r="I4" s="158"/>
      <c r="J4" s="158"/>
      <c r="K4" s="158"/>
      <c r="L4" s="158"/>
      <c r="M4" s="158"/>
      <c r="N4" s="158"/>
      <c r="O4" s="158"/>
      <c r="P4" s="158"/>
      <c r="Q4" s="158"/>
    </row>
    <row r="5" spans="1:17" s="1" customFormat="1" ht="8.25">
      <c r="A5" s="6"/>
      <c r="B5" s="156"/>
      <c r="C5" s="157"/>
      <c r="D5" s="157"/>
      <c r="E5" s="157"/>
      <c r="F5" s="157"/>
      <c r="G5" s="157"/>
      <c r="H5" s="157" t="s">
        <v>8</v>
      </c>
      <c r="I5" s="158" t="s">
        <v>9</v>
      </c>
      <c r="J5" s="158"/>
      <c r="K5" s="158"/>
      <c r="L5" s="158"/>
      <c r="M5" s="158"/>
      <c r="N5" s="158"/>
      <c r="O5" s="158"/>
      <c r="P5" s="158"/>
      <c r="Q5" s="158"/>
    </row>
    <row r="6" spans="1:17" s="1" customFormat="1" ht="8.25">
      <c r="A6" s="7" t="s">
        <v>10</v>
      </c>
      <c r="B6" s="156"/>
      <c r="C6" s="157"/>
      <c r="D6" s="157"/>
      <c r="E6" s="157"/>
      <c r="F6" s="157"/>
      <c r="G6" s="157"/>
      <c r="H6" s="157"/>
      <c r="I6" s="158" t="s">
        <v>11</v>
      </c>
      <c r="J6" s="158"/>
      <c r="K6" s="158"/>
      <c r="L6" s="158"/>
      <c r="M6" s="158" t="s">
        <v>12</v>
      </c>
      <c r="N6" s="158"/>
      <c r="O6" s="158"/>
      <c r="P6" s="158"/>
      <c r="Q6" s="158"/>
    </row>
    <row r="7" spans="1:17" s="1" customFormat="1" ht="8.25">
      <c r="A7" s="6"/>
      <c r="B7" s="156"/>
      <c r="C7" s="157"/>
      <c r="D7" s="157"/>
      <c r="E7" s="157"/>
      <c r="F7" s="157"/>
      <c r="G7" s="157"/>
      <c r="H7" s="157"/>
      <c r="I7" s="157" t="s">
        <v>13</v>
      </c>
      <c r="J7" s="158" t="s">
        <v>14</v>
      </c>
      <c r="K7" s="158"/>
      <c r="L7" s="158"/>
      <c r="M7" s="157" t="s">
        <v>15</v>
      </c>
      <c r="N7" s="157" t="s">
        <v>14</v>
      </c>
      <c r="O7" s="157"/>
      <c r="P7" s="157"/>
      <c r="Q7" s="157"/>
    </row>
    <row r="8" spans="1:17" s="1" customFormat="1" ht="33" customHeight="1">
      <c r="A8" s="8"/>
      <c r="B8" s="156"/>
      <c r="C8" s="157"/>
      <c r="D8" s="157"/>
      <c r="E8" s="157"/>
      <c r="F8" s="157"/>
      <c r="G8" s="157"/>
      <c r="H8" s="157"/>
      <c r="I8" s="157"/>
      <c r="J8" s="5" t="s">
        <v>16</v>
      </c>
      <c r="K8" s="5" t="s">
        <v>17</v>
      </c>
      <c r="L8" s="5" t="s">
        <v>18</v>
      </c>
      <c r="M8" s="157"/>
      <c r="N8" s="5" t="s">
        <v>19</v>
      </c>
      <c r="O8" s="5" t="s">
        <v>16</v>
      </c>
      <c r="P8" s="5" t="s">
        <v>17</v>
      </c>
      <c r="Q8" s="5" t="s">
        <v>20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3.5" customHeight="1">
      <c r="A10" s="12"/>
      <c r="B10" s="13" t="s">
        <v>21</v>
      </c>
      <c r="C10" s="159" t="s">
        <v>22</v>
      </c>
      <c r="D10" s="159"/>
      <c r="E10" s="14">
        <f aca="true" t="shared" si="0" ref="E10:Q10">SUM(E15,E24,E33,E42,E58,E67,E76,E85,E94,E111,E120,E128,E136)</f>
        <v>13624980</v>
      </c>
      <c r="F10" s="14">
        <f t="shared" si="0"/>
        <v>4928490</v>
      </c>
      <c r="G10" s="14">
        <f t="shared" si="0"/>
        <v>8696490</v>
      </c>
      <c r="H10" s="14">
        <f t="shared" si="0"/>
        <v>13624980</v>
      </c>
      <c r="I10" s="14">
        <f t="shared" si="0"/>
        <v>4928490</v>
      </c>
      <c r="J10" s="14">
        <f t="shared" si="0"/>
        <v>0</v>
      </c>
      <c r="K10" s="14">
        <f t="shared" si="0"/>
        <v>674000</v>
      </c>
      <c r="L10" s="14">
        <f t="shared" si="0"/>
        <v>4254490</v>
      </c>
      <c r="M10" s="14">
        <f t="shared" si="0"/>
        <v>8696490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8696490</v>
      </c>
    </row>
    <row r="11" spans="1:17" s="1" customFormat="1" ht="8.25">
      <c r="A11" s="12"/>
      <c r="B11" s="15" t="s">
        <v>23</v>
      </c>
      <c r="C11" s="160" t="s">
        <v>79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1:17" s="1" customFormat="1" ht="8.25">
      <c r="A12" s="12"/>
      <c r="B12" s="16" t="s">
        <v>24</v>
      </c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s="1" customFormat="1" ht="8.25">
      <c r="A13" s="17" t="s">
        <v>25</v>
      </c>
      <c r="B13" s="15" t="s">
        <v>26</v>
      </c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</row>
    <row r="14" spans="1:17" s="1" customFormat="1" ht="12.75" customHeight="1">
      <c r="A14" s="12"/>
      <c r="B14" s="15" t="s">
        <v>27</v>
      </c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1:17" s="1" customFormat="1" ht="9.75" customHeight="1">
      <c r="A15" s="12"/>
      <c r="B15" s="15" t="s">
        <v>28</v>
      </c>
      <c r="C15" s="18"/>
      <c r="D15" s="19" t="s">
        <v>29</v>
      </c>
      <c r="E15" s="20">
        <f>SUM(E16:E19)</f>
        <v>419680</v>
      </c>
      <c r="F15" s="20">
        <f>SUM(F16:F19)</f>
        <v>209840</v>
      </c>
      <c r="G15" s="20">
        <f>SUM(G16:G19)</f>
        <v>209840</v>
      </c>
      <c r="H15" s="21">
        <f>SUM(H16:H19)</f>
        <v>419680</v>
      </c>
      <c r="I15" s="21">
        <f>SUM(I16:I19)</f>
        <v>209840</v>
      </c>
      <c r="J15" s="21">
        <v>0</v>
      </c>
      <c r="K15" s="21">
        <f aca="true" t="shared" si="1" ref="K15:Q15">SUM(K16:K19)</f>
        <v>0</v>
      </c>
      <c r="L15" s="21">
        <f t="shared" si="1"/>
        <v>209840</v>
      </c>
      <c r="M15" s="22">
        <f t="shared" si="1"/>
        <v>209840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209840</v>
      </c>
    </row>
    <row r="16" spans="1:17" s="1" customFormat="1" ht="8.25">
      <c r="A16" s="12"/>
      <c r="B16" s="15" t="s">
        <v>59</v>
      </c>
      <c r="C16" s="18"/>
      <c r="D16" s="23" t="s">
        <v>31</v>
      </c>
      <c r="E16" s="24">
        <v>0</v>
      </c>
      <c r="F16" s="24">
        <v>0</v>
      </c>
      <c r="G16" s="24">
        <v>0</v>
      </c>
      <c r="H16" s="21">
        <v>0</v>
      </c>
      <c r="I16" s="150">
        <f>SUM(J16:L16)</f>
        <v>0</v>
      </c>
      <c r="J16" s="21">
        <v>0</v>
      </c>
      <c r="K16" s="21">
        <v>0</v>
      </c>
      <c r="L16" s="21">
        <v>0</v>
      </c>
      <c r="M16" s="21">
        <f>SUM(N16:Q16)</f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s="1" customFormat="1" ht="8.25">
      <c r="A17" s="12"/>
      <c r="B17" s="139" t="s">
        <v>37</v>
      </c>
      <c r="C17" s="140"/>
      <c r="D17" s="141" t="s">
        <v>31</v>
      </c>
      <c r="E17" s="142">
        <v>15280</v>
      </c>
      <c r="F17" s="142">
        <v>7640</v>
      </c>
      <c r="G17" s="142">
        <v>7640</v>
      </c>
      <c r="H17" s="143">
        <f>SUM(I17:L17)</f>
        <v>15280</v>
      </c>
      <c r="I17" s="150">
        <f>SUM(J17:L17)</f>
        <v>7640</v>
      </c>
      <c r="J17" s="143">
        <v>0</v>
      </c>
      <c r="K17" s="143">
        <v>0</v>
      </c>
      <c r="L17" s="143">
        <v>7640</v>
      </c>
      <c r="M17" s="143">
        <f>SUM(N17:Q17)</f>
        <v>7640</v>
      </c>
      <c r="N17" s="143">
        <v>0</v>
      </c>
      <c r="O17" s="144">
        <v>0</v>
      </c>
      <c r="P17" s="144">
        <v>0</v>
      </c>
      <c r="Q17" s="144">
        <v>7640</v>
      </c>
    </row>
    <row r="18" spans="1:17" s="1" customFormat="1" ht="8.25">
      <c r="A18" s="145"/>
      <c r="B18" s="146" t="s">
        <v>60</v>
      </c>
      <c r="C18" s="147"/>
      <c r="D18" s="148" t="s">
        <v>31</v>
      </c>
      <c r="E18" s="149">
        <v>404400</v>
      </c>
      <c r="F18" s="149">
        <v>202200</v>
      </c>
      <c r="G18" s="149">
        <v>202200</v>
      </c>
      <c r="H18" s="150">
        <f>SUM(I18:L18)</f>
        <v>404400</v>
      </c>
      <c r="I18" s="150">
        <f>SUM(J18:L18)</f>
        <v>202200</v>
      </c>
      <c r="J18" s="150">
        <v>0</v>
      </c>
      <c r="K18" s="150">
        <v>0</v>
      </c>
      <c r="L18" s="150">
        <v>202200</v>
      </c>
      <c r="M18" s="150">
        <f>SUM(N18:Q18)</f>
        <v>202200</v>
      </c>
      <c r="N18" s="150">
        <v>0</v>
      </c>
      <c r="O18" s="151">
        <v>0</v>
      </c>
      <c r="P18" s="151">
        <v>0</v>
      </c>
      <c r="Q18" s="151">
        <v>202200</v>
      </c>
    </row>
    <row r="19" spans="1:17" s="1" customFormat="1" ht="8.25">
      <c r="A19" s="145"/>
      <c r="B19" s="146" t="s">
        <v>61</v>
      </c>
      <c r="C19" s="147"/>
      <c r="D19" s="148" t="s">
        <v>31</v>
      </c>
      <c r="E19" s="149">
        <v>0</v>
      </c>
      <c r="F19" s="149">
        <v>0</v>
      </c>
      <c r="G19" s="149">
        <v>0</v>
      </c>
      <c r="H19" s="150">
        <f>SUM(I19:L19)</f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1">
        <v>0</v>
      </c>
      <c r="P19" s="151">
        <v>0</v>
      </c>
      <c r="Q19" s="151">
        <v>0</v>
      </c>
    </row>
    <row r="20" spans="1:17" s="1" customFormat="1" ht="9" customHeight="1">
      <c r="A20" s="12"/>
      <c r="B20" s="26" t="s">
        <v>23</v>
      </c>
      <c r="C20" s="161" t="s">
        <v>71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</row>
    <row r="21" spans="1:17" s="1" customFormat="1" ht="8.25">
      <c r="A21" s="12"/>
      <c r="B21" s="16" t="s">
        <v>34</v>
      </c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</row>
    <row r="22" spans="1:17" s="1" customFormat="1" ht="8.25">
      <c r="A22" s="97" t="s">
        <v>35</v>
      </c>
      <c r="B22" s="15" t="s">
        <v>36</v>
      </c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s="1" customFormat="1" ht="18" customHeight="1">
      <c r="A23" s="12"/>
      <c r="B23" s="15" t="s">
        <v>27</v>
      </c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</row>
    <row r="24" spans="1:17" s="1" customFormat="1" ht="8.25">
      <c r="A24" s="12"/>
      <c r="B24" s="15" t="s">
        <v>28</v>
      </c>
      <c r="C24" s="30"/>
      <c r="D24" s="34" t="s">
        <v>29</v>
      </c>
      <c r="E24" s="32">
        <f aca="true" t="shared" si="2" ref="E24:Q24">SUM(E25:E28)</f>
        <v>938400</v>
      </c>
      <c r="F24" s="32">
        <f t="shared" si="2"/>
        <v>469200</v>
      </c>
      <c r="G24" s="32">
        <f t="shared" si="2"/>
        <v>469200</v>
      </c>
      <c r="H24" s="33">
        <f t="shared" si="2"/>
        <v>938400</v>
      </c>
      <c r="I24" s="33">
        <f>SUM(I25:I28)</f>
        <v>469200</v>
      </c>
      <c r="J24" s="33">
        <f t="shared" si="2"/>
        <v>0</v>
      </c>
      <c r="K24" s="33">
        <f t="shared" si="2"/>
        <v>0</v>
      </c>
      <c r="L24" s="33">
        <f t="shared" si="2"/>
        <v>469200</v>
      </c>
      <c r="M24" s="33">
        <f t="shared" si="2"/>
        <v>469200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469200</v>
      </c>
    </row>
    <row r="25" spans="1:17" s="1" customFormat="1" ht="8.25">
      <c r="A25" s="17"/>
      <c r="B25" s="15" t="s">
        <v>59</v>
      </c>
      <c r="C25" s="30"/>
      <c r="D25" s="34" t="s">
        <v>31</v>
      </c>
      <c r="E25" s="32">
        <v>0</v>
      </c>
      <c r="F25" s="32">
        <v>0</v>
      </c>
      <c r="G25" s="32">
        <v>0</v>
      </c>
      <c r="H25" s="33">
        <v>0</v>
      </c>
      <c r="I25" s="33">
        <f>SUM(J25:L25)</f>
        <v>0</v>
      </c>
      <c r="J25" s="33">
        <v>0</v>
      </c>
      <c r="K25" s="33">
        <v>0</v>
      </c>
      <c r="L25" s="33">
        <v>0</v>
      </c>
      <c r="M25" s="33">
        <f>SUM(N25:Q25)</f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s="1" customFormat="1" ht="8.25">
      <c r="A26" s="12"/>
      <c r="B26" s="15" t="s">
        <v>37</v>
      </c>
      <c r="C26" s="30"/>
      <c r="D26" s="34" t="s">
        <v>31</v>
      </c>
      <c r="E26" s="32">
        <v>33100</v>
      </c>
      <c r="F26" s="32">
        <v>16550</v>
      </c>
      <c r="G26" s="32">
        <v>16550</v>
      </c>
      <c r="H26" s="33">
        <v>33100</v>
      </c>
      <c r="I26" s="33">
        <f>SUM(J26:L26)</f>
        <v>16550</v>
      </c>
      <c r="J26" s="33">
        <v>0</v>
      </c>
      <c r="K26" s="33">
        <v>0</v>
      </c>
      <c r="L26" s="33">
        <v>16550</v>
      </c>
      <c r="M26" s="33">
        <f>SUM(N26:Q26)</f>
        <v>16550</v>
      </c>
      <c r="N26" s="33">
        <v>0</v>
      </c>
      <c r="O26" s="33">
        <v>0</v>
      </c>
      <c r="P26" s="33">
        <v>0</v>
      </c>
      <c r="Q26" s="33">
        <v>16550</v>
      </c>
    </row>
    <row r="27" spans="1:17" s="1" customFormat="1" ht="8.25">
      <c r="A27" s="12"/>
      <c r="B27" s="15" t="s">
        <v>55</v>
      </c>
      <c r="C27" s="30"/>
      <c r="D27" s="34" t="s">
        <v>31</v>
      </c>
      <c r="E27" s="32">
        <v>905300</v>
      </c>
      <c r="F27" s="32">
        <v>452650</v>
      </c>
      <c r="G27" s="32">
        <v>452650</v>
      </c>
      <c r="H27" s="33">
        <v>905300</v>
      </c>
      <c r="I27" s="33">
        <f>SUM(J27:L27)</f>
        <v>452650</v>
      </c>
      <c r="J27" s="33">
        <v>0</v>
      </c>
      <c r="K27" s="33">
        <v>0</v>
      </c>
      <c r="L27" s="33">
        <v>452650</v>
      </c>
      <c r="M27" s="33">
        <f>SUM(N27:Q27)</f>
        <v>452650</v>
      </c>
      <c r="N27" s="33"/>
      <c r="O27" s="33"/>
      <c r="P27" s="33"/>
      <c r="Q27" s="33">
        <v>452650</v>
      </c>
    </row>
    <row r="28" spans="1:17" s="1" customFormat="1" ht="8.25">
      <c r="A28" s="12"/>
      <c r="B28" s="15" t="s">
        <v>61</v>
      </c>
      <c r="C28" s="30"/>
      <c r="D28" s="34" t="s">
        <v>31</v>
      </c>
      <c r="E28" s="32">
        <v>0</v>
      </c>
      <c r="F28" s="32"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</row>
    <row r="29" spans="1:17" s="1" customFormat="1" ht="8.25">
      <c r="A29" s="12"/>
      <c r="B29" s="36" t="s">
        <v>23</v>
      </c>
      <c r="C29" s="173" t="s">
        <v>72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</row>
    <row r="30" spans="1:17" s="1" customFormat="1" ht="8.25">
      <c r="A30" s="12"/>
      <c r="B30" s="16" t="s">
        <v>34</v>
      </c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8"/>
    </row>
    <row r="31" spans="1:17" s="1" customFormat="1" ht="8.25">
      <c r="A31" s="17" t="s">
        <v>38</v>
      </c>
      <c r="B31" s="15" t="s">
        <v>36</v>
      </c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1:17" s="1" customFormat="1" ht="15.75" customHeight="1">
      <c r="A32" s="17"/>
      <c r="B32" s="15" t="s">
        <v>27</v>
      </c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</row>
    <row r="33" spans="1:17" s="1" customFormat="1" ht="8.25">
      <c r="A33" s="12"/>
      <c r="B33" s="15" t="s">
        <v>28</v>
      </c>
      <c r="C33" s="30"/>
      <c r="D33" s="34" t="s">
        <v>29</v>
      </c>
      <c r="E33" s="32">
        <f>SUM(E34:E37)</f>
        <v>319500</v>
      </c>
      <c r="F33" s="32">
        <f aca="true" t="shared" si="3" ref="F33:Q33">SUM(F34:F37)</f>
        <v>159750</v>
      </c>
      <c r="G33" s="32">
        <f t="shared" si="3"/>
        <v>159750</v>
      </c>
      <c r="H33" s="33">
        <f t="shared" si="3"/>
        <v>319500</v>
      </c>
      <c r="I33" s="129">
        <f>SUM(J33:L33)</f>
        <v>159750</v>
      </c>
      <c r="J33" s="33">
        <f t="shared" si="3"/>
        <v>0</v>
      </c>
      <c r="K33" s="33">
        <f t="shared" si="3"/>
        <v>0</v>
      </c>
      <c r="L33" s="33">
        <f t="shared" si="3"/>
        <v>159750</v>
      </c>
      <c r="M33" s="33">
        <f t="shared" si="3"/>
        <v>159750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33">
        <f t="shared" si="3"/>
        <v>159750</v>
      </c>
    </row>
    <row r="34" spans="1:17" s="1" customFormat="1" ht="8.25">
      <c r="A34" s="12"/>
      <c r="B34" s="15" t="s">
        <v>59</v>
      </c>
      <c r="C34" s="30"/>
      <c r="D34" s="34" t="s">
        <v>31</v>
      </c>
      <c r="E34" s="32">
        <v>0</v>
      </c>
      <c r="F34" s="32">
        <v>0</v>
      </c>
      <c r="G34" s="32">
        <v>0</v>
      </c>
      <c r="H34" s="33">
        <v>0</v>
      </c>
      <c r="I34" s="129">
        <f>SUM(J34:L34)</f>
        <v>0</v>
      </c>
      <c r="J34" s="33">
        <v>0</v>
      </c>
      <c r="K34" s="33">
        <v>0</v>
      </c>
      <c r="L34" s="33">
        <v>0</v>
      </c>
      <c r="M34" s="33">
        <f>SUM(N34:Q34)</f>
        <v>0</v>
      </c>
      <c r="N34" s="33">
        <v>0</v>
      </c>
      <c r="O34" s="33">
        <v>0</v>
      </c>
      <c r="P34" s="33">
        <v>0</v>
      </c>
      <c r="Q34" s="33">
        <v>0</v>
      </c>
    </row>
    <row r="35" spans="1:17" s="1" customFormat="1" ht="8.25">
      <c r="A35" s="12"/>
      <c r="B35" s="15" t="s">
        <v>37</v>
      </c>
      <c r="C35" s="99"/>
      <c r="D35" s="125" t="s">
        <v>31</v>
      </c>
      <c r="E35" s="126">
        <v>0</v>
      </c>
      <c r="F35" s="126">
        <v>0</v>
      </c>
      <c r="G35" s="126">
        <v>0</v>
      </c>
      <c r="H35" s="127">
        <v>0</v>
      </c>
      <c r="I35" s="129">
        <f>SUM(J35:L35)</f>
        <v>0</v>
      </c>
      <c r="J35" s="127">
        <v>0</v>
      </c>
      <c r="K35" s="127">
        <v>0</v>
      </c>
      <c r="L35" s="127">
        <v>0</v>
      </c>
      <c r="M35" s="127">
        <f>SUM(N35:Q35)</f>
        <v>0</v>
      </c>
      <c r="N35" s="127">
        <v>0</v>
      </c>
      <c r="O35" s="127">
        <v>0</v>
      </c>
      <c r="P35" s="127">
        <v>0</v>
      </c>
      <c r="Q35" s="127">
        <v>0</v>
      </c>
    </row>
    <row r="36" spans="1:17" s="1" customFormat="1" ht="9" thickBot="1">
      <c r="A36" s="12"/>
      <c r="B36" s="130" t="s">
        <v>60</v>
      </c>
      <c r="C36" s="89"/>
      <c r="D36" s="105" t="s">
        <v>31</v>
      </c>
      <c r="E36" s="128">
        <v>319500</v>
      </c>
      <c r="F36" s="128">
        <v>159750</v>
      </c>
      <c r="G36" s="128">
        <v>159750</v>
      </c>
      <c r="H36" s="129">
        <v>319500</v>
      </c>
      <c r="I36" s="129">
        <f>SUM(J36:L36)</f>
        <v>159750</v>
      </c>
      <c r="J36" s="129">
        <v>0</v>
      </c>
      <c r="K36" s="129">
        <v>0</v>
      </c>
      <c r="L36" s="129">
        <v>159750</v>
      </c>
      <c r="M36" s="129">
        <f>SUM(N36:Q36)</f>
        <v>159750</v>
      </c>
      <c r="N36" s="129">
        <v>0</v>
      </c>
      <c r="O36" s="129">
        <v>0</v>
      </c>
      <c r="P36" s="129">
        <v>0</v>
      </c>
      <c r="Q36" s="129">
        <v>159750</v>
      </c>
    </row>
    <row r="37" spans="1:17" s="1" customFormat="1" ht="9.75" customHeight="1" thickBot="1">
      <c r="A37" s="25"/>
      <c r="B37" s="130" t="s">
        <v>61</v>
      </c>
      <c r="C37" s="89"/>
      <c r="D37" s="105" t="s">
        <v>31</v>
      </c>
      <c r="E37" s="128">
        <v>0</v>
      </c>
      <c r="F37" s="128">
        <v>0</v>
      </c>
      <c r="G37" s="128">
        <v>0</v>
      </c>
      <c r="H37" s="129">
        <v>0</v>
      </c>
      <c r="I37" s="129">
        <f>SUM(J37:L37)</f>
        <v>0</v>
      </c>
      <c r="J37" s="129">
        <v>0</v>
      </c>
      <c r="K37" s="129">
        <v>0</v>
      </c>
      <c r="L37" s="129">
        <v>0</v>
      </c>
      <c r="M37" s="129">
        <f>SUM(N37:Q37)</f>
        <v>0</v>
      </c>
      <c r="N37" s="129">
        <v>0</v>
      </c>
      <c r="O37" s="129">
        <v>0</v>
      </c>
      <c r="P37" s="129">
        <v>0</v>
      </c>
      <c r="Q37" s="129">
        <v>0</v>
      </c>
    </row>
    <row r="38" spans="1:17" s="1" customFormat="1" ht="9.75" customHeight="1">
      <c r="A38" s="39"/>
      <c r="B38" s="36" t="s">
        <v>23</v>
      </c>
      <c r="C38" s="167" t="s">
        <v>73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9"/>
    </row>
    <row r="39" spans="1:17" s="1" customFormat="1" ht="9.75" customHeight="1">
      <c r="A39" s="39"/>
      <c r="B39" s="16" t="s">
        <v>34</v>
      </c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</row>
    <row r="40" spans="1:17" s="1" customFormat="1" ht="12" customHeight="1">
      <c r="A40" s="96" t="s">
        <v>57</v>
      </c>
      <c r="B40" s="15" t="s">
        <v>36</v>
      </c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</row>
    <row r="41" spans="1:17" s="1" customFormat="1" ht="7.5" customHeight="1" hidden="1">
      <c r="A41" s="17" t="s">
        <v>39</v>
      </c>
      <c r="B41" s="15" t="s">
        <v>27</v>
      </c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2"/>
    </row>
    <row r="42" spans="1:17" s="1" customFormat="1" ht="9.75" customHeight="1">
      <c r="A42" s="39"/>
      <c r="B42" s="15" t="s">
        <v>28</v>
      </c>
      <c r="C42" s="40"/>
      <c r="D42" s="34" t="s">
        <v>29</v>
      </c>
      <c r="E42" s="32">
        <f aca="true" t="shared" si="4" ref="E42:Q42">SUM(E43:E46)</f>
        <v>499900</v>
      </c>
      <c r="F42" s="32">
        <f t="shared" si="4"/>
        <v>249950</v>
      </c>
      <c r="G42" s="32">
        <f t="shared" si="4"/>
        <v>249950</v>
      </c>
      <c r="H42" s="33">
        <f t="shared" si="4"/>
        <v>499900</v>
      </c>
      <c r="I42" s="33">
        <f t="shared" si="4"/>
        <v>249950</v>
      </c>
      <c r="J42" s="33">
        <f t="shared" si="4"/>
        <v>0</v>
      </c>
      <c r="K42" s="33">
        <f t="shared" si="4"/>
        <v>0</v>
      </c>
      <c r="L42" s="33">
        <f t="shared" si="4"/>
        <v>249950</v>
      </c>
      <c r="M42" s="33">
        <f t="shared" si="4"/>
        <v>249950</v>
      </c>
      <c r="N42" s="33">
        <f t="shared" si="4"/>
        <v>0</v>
      </c>
      <c r="O42" s="33">
        <f t="shared" si="4"/>
        <v>0</v>
      </c>
      <c r="P42" s="33">
        <f t="shared" si="4"/>
        <v>0</v>
      </c>
      <c r="Q42" s="33">
        <f t="shared" si="4"/>
        <v>249950</v>
      </c>
    </row>
    <row r="43" spans="1:17" s="1" customFormat="1" ht="9.75" customHeight="1">
      <c r="A43" s="39"/>
      <c r="B43" s="15" t="s">
        <v>59</v>
      </c>
      <c r="C43" s="40"/>
      <c r="D43" s="34" t="s">
        <v>31</v>
      </c>
      <c r="E43" s="32">
        <v>0</v>
      </c>
      <c r="F43" s="32">
        <v>0</v>
      </c>
      <c r="G43" s="32">
        <v>0</v>
      </c>
      <c r="H43" s="33">
        <v>0</v>
      </c>
      <c r="I43" s="129">
        <f>SUM(J43:L43)</f>
        <v>0</v>
      </c>
      <c r="J43" s="33">
        <v>0</v>
      </c>
      <c r="K43" s="33">
        <v>0</v>
      </c>
      <c r="L43" s="33">
        <v>0</v>
      </c>
      <c r="M43" s="129">
        <f>SUM(N43:Q43)</f>
        <v>0</v>
      </c>
      <c r="N43" s="33">
        <v>0</v>
      </c>
      <c r="O43" s="33">
        <v>0</v>
      </c>
      <c r="P43" s="33">
        <v>0</v>
      </c>
      <c r="Q43" s="33">
        <v>0</v>
      </c>
    </row>
    <row r="44" spans="1:17" s="1" customFormat="1" ht="9" customHeight="1">
      <c r="A44" s="39"/>
      <c r="B44" s="92" t="s">
        <v>37</v>
      </c>
      <c r="C44" s="124"/>
      <c r="D44" s="125" t="s">
        <v>31</v>
      </c>
      <c r="E44" s="126">
        <v>499900</v>
      </c>
      <c r="F44" s="126">
        <v>249950</v>
      </c>
      <c r="G44" s="126">
        <v>249950</v>
      </c>
      <c r="H44" s="127">
        <v>499900</v>
      </c>
      <c r="I44" s="129">
        <f>SUM(J44:L44)</f>
        <v>249950</v>
      </c>
      <c r="J44" s="127">
        <v>0</v>
      </c>
      <c r="K44" s="127">
        <v>0</v>
      </c>
      <c r="L44" s="127">
        <v>249950</v>
      </c>
      <c r="M44" s="129">
        <f>SUM(N44:Q44)</f>
        <v>249950</v>
      </c>
      <c r="N44" s="127">
        <v>0</v>
      </c>
      <c r="O44" s="127">
        <v>0</v>
      </c>
      <c r="P44" s="127">
        <v>0</v>
      </c>
      <c r="Q44" s="127">
        <v>249950</v>
      </c>
    </row>
    <row r="45" spans="1:17" s="1" customFormat="1" ht="11.25" customHeight="1">
      <c r="A45" s="123"/>
      <c r="B45" s="79" t="s">
        <v>55</v>
      </c>
      <c r="C45" s="89"/>
      <c r="D45" s="105" t="s">
        <v>31</v>
      </c>
      <c r="E45" s="128">
        <v>0</v>
      </c>
      <c r="F45" s="128">
        <v>0</v>
      </c>
      <c r="G45" s="128">
        <v>0</v>
      </c>
      <c r="H45" s="129">
        <v>0</v>
      </c>
      <c r="I45" s="129">
        <f>SUM(J45:L45)</f>
        <v>0</v>
      </c>
      <c r="J45" s="129">
        <v>0</v>
      </c>
      <c r="K45" s="129">
        <v>0</v>
      </c>
      <c r="L45" s="129">
        <v>0</v>
      </c>
      <c r="M45" s="129">
        <f>SUM(N45:Q45)</f>
        <v>0</v>
      </c>
      <c r="N45" s="129">
        <v>0</v>
      </c>
      <c r="O45" s="129">
        <v>0</v>
      </c>
      <c r="P45" s="129">
        <v>0</v>
      </c>
      <c r="Q45" s="129">
        <v>0</v>
      </c>
    </row>
    <row r="46" spans="1:17" s="1" customFormat="1" ht="12" customHeight="1">
      <c r="A46" s="133"/>
      <c r="B46" s="79" t="s">
        <v>56</v>
      </c>
      <c r="C46" s="89"/>
      <c r="D46" s="105" t="s">
        <v>31</v>
      </c>
      <c r="E46" s="128">
        <v>0</v>
      </c>
      <c r="F46" s="128">
        <v>0</v>
      </c>
      <c r="G46" s="128">
        <v>0</v>
      </c>
      <c r="H46" s="129">
        <v>0</v>
      </c>
      <c r="I46" s="129">
        <f>SUM(J46:L46)</f>
        <v>0</v>
      </c>
      <c r="J46" s="129">
        <v>0</v>
      </c>
      <c r="K46" s="129">
        <v>0</v>
      </c>
      <c r="L46" s="129">
        <v>0</v>
      </c>
      <c r="M46" s="129">
        <f>SUM(N46:Q46)</f>
        <v>0</v>
      </c>
      <c r="N46" s="129">
        <v>0</v>
      </c>
      <c r="O46" s="129">
        <v>0</v>
      </c>
      <c r="P46" s="129">
        <v>0</v>
      </c>
      <c r="Q46" s="129">
        <v>0</v>
      </c>
    </row>
    <row r="47" spans="1:17" s="1" customFormat="1" ht="12.75" customHeight="1">
      <c r="A47" s="123"/>
      <c r="B47" s="76"/>
      <c r="C47" s="77"/>
      <c r="D47" s="131"/>
      <c r="E47" s="132"/>
      <c r="F47" s="132"/>
      <c r="G47" s="132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s="1" customFormat="1" ht="8.25" customHeight="1">
      <c r="A48" s="6"/>
      <c r="B48" s="221" t="s">
        <v>0</v>
      </c>
      <c r="C48" s="222" t="s">
        <v>1</v>
      </c>
      <c r="D48" s="222" t="s">
        <v>2</v>
      </c>
      <c r="E48" s="222" t="s">
        <v>3</v>
      </c>
      <c r="F48" s="188" t="s">
        <v>4</v>
      </c>
      <c r="G48" s="188"/>
      <c r="H48" s="188" t="s">
        <v>5</v>
      </c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s="1" customFormat="1" ht="6" customHeight="1">
      <c r="A49" s="6"/>
      <c r="B49" s="156"/>
      <c r="C49" s="157"/>
      <c r="D49" s="157"/>
      <c r="E49" s="157"/>
      <c r="F49" s="157" t="s">
        <v>6</v>
      </c>
      <c r="G49" s="157" t="s">
        <v>7</v>
      </c>
      <c r="H49" s="158">
        <v>2009</v>
      </c>
      <c r="I49" s="158"/>
      <c r="J49" s="158"/>
      <c r="K49" s="158"/>
      <c r="L49" s="158"/>
      <c r="M49" s="158"/>
      <c r="N49" s="158"/>
      <c r="O49" s="158"/>
      <c r="P49" s="158"/>
      <c r="Q49" s="158"/>
    </row>
    <row r="50" spans="1:17" s="1" customFormat="1" ht="4.5" customHeight="1">
      <c r="A50" s="6"/>
      <c r="B50" s="156"/>
      <c r="C50" s="157"/>
      <c r="D50" s="157"/>
      <c r="E50" s="157"/>
      <c r="F50" s="157"/>
      <c r="G50" s="157"/>
      <c r="H50" s="157" t="s">
        <v>8</v>
      </c>
      <c r="I50" s="158" t="s">
        <v>9</v>
      </c>
      <c r="J50" s="158"/>
      <c r="K50" s="158"/>
      <c r="L50" s="158"/>
      <c r="M50" s="158"/>
      <c r="N50" s="158"/>
      <c r="O50" s="158"/>
      <c r="P50" s="158"/>
      <c r="Q50" s="158"/>
    </row>
    <row r="51" spans="1:17" s="1" customFormat="1" ht="12.75" customHeight="1">
      <c r="A51" s="7" t="s">
        <v>10</v>
      </c>
      <c r="B51" s="156"/>
      <c r="C51" s="157"/>
      <c r="D51" s="157"/>
      <c r="E51" s="157"/>
      <c r="F51" s="157"/>
      <c r="G51" s="157"/>
      <c r="H51" s="157"/>
      <c r="I51" s="158" t="s">
        <v>11</v>
      </c>
      <c r="J51" s="158"/>
      <c r="K51" s="158"/>
      <c r="L51" s="158"/>
      <c r="M51" s="158" t="s">
        <v>12</v>
      </c>
      <c r="N51" s="158"/>
      <c r="O51" s="158"/>
      <c r="P51" s="158"/>
      <c r="Q51" s="158"/>
    </row>
    <row r="52" spans="1:17" s="1" customFormat="1" ht="10.5" customHeight="1">
      <c r="A52" s="6"/>
      <c r="B52" s="156"/>
      <c r="C52" s="157"/>
      <c r="D52" s="157"/>
      <c r="E52" s="157"/>
      <c r="F52" s="157"/>
      <c r="G52" s="157"/>
      <c r="H52" s="157"/>
      <c r="I52" s="157" t="s">
        <v>13</v>
      </c>
      <c r="J52" s="158" t="s">
        <v>14</v>
      </c>
      <c r="K52" s="158"/>
      <c r="L52" s="158"/>
      <c r="M52" s="157" t="s">
        <v>15</v>
      </c>
      <c r="N52" s="157" t="s">
        <v>14</v>
      </c>
      <c r="O52" s="157"/>
      <c r="P52" s="157"/>
      <c r="Q52" s="157"/>
    </row>
    <row r="53" spans="1:17" s="1" customFormat="1" ht="21" customHeight="1">
      <c r="A53" s="8"/>
      <c r="B53" s="156"/>
      <c r="C53" s="157"/>
      <c r="D53" s="157"/>
      <c r="E53" s="157"/>
      <c r="F53" s="157"/>
      <c r="G53" s="157"/>
      <c r="H53" s="157"/>
      <c r="I53" s="157"/>
      <c r="J53" s="5" t="s">
        <v>16</v>
      </c>
      <c r="K53" s="5" t="s">
        <v>17</v>
      </c>
      <c r="L53" s="5" t="s">
        <v>18</v>
      </c>
      <c r="M53" s="157"/>
      <c r="N53" s="5" t="s">
        <v>19</v>
      </c>
      <c r="O53" s="5" t="s">
        <v>16</v>
      </c>
      <c r="P53" s="5" t="s">
        <v>17</v>
      </c>
      <c r="Q53" s="5" t="s">
        <v>20</v>
      </c>
    </row>
    <row r="54" spans="1:17" s="1" customFormat="1" ht="9.75" customHeight="1">
      <c r="A54" s="12"/>
      <c r="B54" s="26" t="s">
        <v>23</v>
      </c>
      <c r="C54" s="182" t="s">
        <v>74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4"/>
    </row>
    <row r="55" spans="1:17" s="1" customFormat="1" ht="9.75" customHeight="1">
      <c r="A55" s="12"/>
      <c r="B55" s="16" t="s">
        <v>34</v>
      </c>
      <c r="C55" s="167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9"/>
    </row>
    <row r="56" spans="1:17" s="1" customFormat="1" ht="8.25" customHeight="1">
      <c r="A56" s="12"/>
      <c r="B56" s="15" t="s">
        <v>36</v>
      </c>
      <c r="C56" s="185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7"/>
    </row>
    <row r="57" spans="1:17" s="1" customFormat="1" ht="8.25" customHeight="1">
      <c r="A57" s="17" t="s">
        <v>58</v>
      </c>
      <c r="B57" s="15" t="s">
        <v>27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1" customFormat="1" ht="8.25">
      <c r="A58" s="12"/>
      <c r="B58" s="15" t="s">
        <v>28</v>
      </c>
      <c r="C58" s="40"/>
      <c r="D58" s="34" t="s">
        <v>29</v>
      </c>
      <c r="E58" s="32">
        <f aca="true" t="shared" si="5" ref="E58:Q58">SUM(E59:E62)</f>
        <v>300000</v>
      </c>
      <c r="F58" s="32">
        <f t="shared" si="5"/>
        <v>150000</v>
      </c>
      <c r="G58" s="32">
        <f t="shared" si="5"/>
        <v>150000</v>
      </c>
      <c r="H58" s="33">
        <f t="shared" si="5"/>
        <v>300000</v>
      </c>
      <c r="I58" s="33">
        <f t="shared" si="5"/>
        <v>150000</v>
      </c>
      <c r="J58" s="33">
        <f t="shared" si="5"/>
        <v>0</v>
      </c>
      <c r="K58" s="33">
        <f t="shared" si="5"/>
        <v>0</v>
      </c>
      <c r="L58" s="33">
        <f t="shared" si="5"/>
        <v>150000</v>
      </c>
      <c r="M58" s="33">
        <f t="shared" si="5"/>
        <v>150000</v>
      </c>
      <c r="N58" s="33">
        <f t="shared" si="5"/>
        <v>0</v>
      </c>
      <c r="O58" s="33">
        <f t="shared" si="5"/>
        <v>0</v>
      </c>
      <c r="P58" s="33">
        <f t="shared" si="5"/>
        <v>0</v>
      </c>
      <c r="Q58" s="33">
        <f t="shared" si="5"/>
        <v>150000</v>
      </c>
    </row>
    <row r="59" spans="1:17" s="1" customFormat="1" ht="8.25">
      <c r="A59" s="12"/>
      <c r="B59" s="15" t="s">
        <v>59</v>
      </c>
      <c r="C59" s="40"/>
      <c r="D59" s="34" t="s">
        <v>31</v>
      </c>
      <c r="E59" s="32">
        <v>0</v>
      </c>
      <c r="F59" s="32">
        <v>0</v>
      </c>
      <c r="G59" s="32">
        <v>0</v>
      </c>
      <c r="H59" s="33">
        <v>0</v>
      </c>
      <c r="I59" s="33">
        <f>SUM(J59:L59)</f>
        <v>0</v>
      </c>
      <c r="J59" s="33">
        <v>0</v>
      </c>
      <c r="K59" s="33">
        <v>0</v>
      </c>
      <c r="L59" s="33">
        <v>0</v>
      </c>
      <c r="M59" s="33">
        <f>SUM(N59:Q59)</f>
        <v>0</v>
      </c>
      <c r="N59" s="33">
        <v>0</v>
      </c>
      <c r="O59" s="33">
        <v>0</v>
      </c>
      <c r="P59" s="33">
        <v>0</v>
      </c>
      <c r="Q59" s="33">
        <v>0</v>
      </c>
    </row>
    <row r="60" spans="1:17" s="1" customFormat="1" ht="8.25">
      <c r="A60" s="12"/>
      <c r="B60" s="15" t="s">
        <v>54</v>
      </c>
      <c r="C60" s="40"/>
      <c r="D60" s="34" t="s">
        <v>31</v>
      </c>
      <c r="E60" s="32">
        <v>0</v>
      </c>
      <c r="F60" s="32">
        <v>0</v>
      </c>
      <c r="G60" s="32">
        <v>0</v>
      </c>
      <c r="H60" s="33">
        <v>0</v>
      </c>
      <c r="I60" s="33">
        <f>SUM(J60:L60)</f>
        <v>0</v>
      </c>
      <c r="J60" s="33">
        <v>0</v>
      </c>
      <c r="K60" s="33">
        <v>0</v>
      </c>
      <c r="L60" s="33">
        <v>0</v>
      </c>
      <c r="M60" s="33">
        <f>SUM(N60:Q60)</f>
        <v>0</v>
      </c>
      <c r="N60" s="33">
        <v>0</v>
      </c>
      <c r="O60" s="33">
        <v>0</v>
      </c>
      <c r="P60" s="33">
        <v>0</v>
      </c>
      <c r="Q60" s="33">
        <v>0</v>
      </c>
    </row>
    <row r="61" spans="1:17" s="1" customFormat="1" ht="8.25">
      <c r="A61" s="12"/>
      <c r="B61" s="15" t="s">
        <v>55</v>
      </c>
      <c r="C61" s="40"/>
      <c r="D61" s="34" t="s">
        <v>31</v>
      </c>
      <c r="E61" s="32">
        <v>12060</v>
      </c>
      <c r="F61" s="32">
        <v>6030</v>
      </c>
      <c r="G61" s="32">
        <v>6030</v>
      </c>
      <c r="H61" s="33">
        <v>12060</v>
      </c>
      <c r="I61" s="33">
        <f>SUM(J61:L61)</f>
        <v>6030</v>
      </c>
      <c r="J61" s="33">
        <v>0</v>
      </c>
      <c r="K61" s="33">
        <v>0</v>
      </c>
      <c r="L61" s="33">
        <v>6030</v>
      </c>
      <c r="M61" s="33">
        <f>SUM(N61:Q61)</f>
        <v>6030</v>
      </c>
      <c r="N61" s="33">
        <v>0</v>
      </c>
      <c r="O61" s="33">
        <v>0</v>
      </c>
      <c r="P61" s="33">
        <v>0</v>
      </c>
      <c r="Q61" s="33">
        <v>6030</v>
      </c>
    </row>
    <row r="62" spans="1:17" s="1" customFormat="1" ht="8.25">
      <c r="A62" s="98"/>
      <c r="B62" s="15" t="s">
        <v>56</v>
      </c>
      <c r="C62" s="40"/>
      <c r="D62" s="34" t="s">
        <v>31</v>
      </c>
      <c r="E62" s="32">
        <v>287940</v>
      </c>
      <c r="F62" s="32">
        <v>143970</v>
      </c>
      <c r="G62" s="32">
        <v>143970</v>
      </c>
      <c r="H62" s="33">
        <v>287940</v>
      </c>
      <c r="I62" s="33">
        <f>SUM(J62:L62)</f>
        <v>143970</v>
      </c>
      <c r="J62" s="33">
        <v>0</v>
      </c>
      <c r="K62" s="33">
        <v>0</v>
      </c>
      <c r="L62" s="33">
        <v>143970</v>
      </c>
      <c r="M62" s="33">
        <f>SUM(N62:Q62)</f>
        <v>143970</v>
      </c>
      <c r="N62" s="33">
        <v>0</v>
      </c>
      <c r="O62" s="33">
        <v>0</v>
      </c>
      <c r="P62" s="33">
        <v>0</v>
      </c>
      <c r="Q62" s="33">
        <v>143970</v>
      </c>
    </row>
    <row r="63" spans="1:17" s="1" customFormat="1" ht="9" customHeight="1">
      <c r="A63" s="12"/>
      <c r="B63" s="26" t="s">
        <v>23</v>
      </c>
      <c r="C63" s="160" t="s">
        <v>76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4"/>
    </row>
    <row r="64" spans="1:17" s="1" customFormat="1" ht="8.25" customHeight="1">
      <c r="A64" s="12"/>
      <c r="B64" s="27" t="s">
        <v>24</v>
      </c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s="1" customFormat="1" ht="8.25">
      <c r="A65" s="12"/>
      <c r="B65" s="29" t="s">
        <v>26</v>
      </c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s="1" customFormat="1" ht="6.75" customHeight="1">
      <c r="A66" s="17" t="s">
        <v>39</v>
      </c>
      <c r="B66" s="29" t="s">
        <v>27</v>
      </c>
      <c r="C66" s="164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6"/>
    </row>
    <row r="67" spans="1:17" s="1" customFormat="1" ht="6.75" customHeight="1">
      <c r="A67" s="12"/>
      <c r="B67" s="29" t="s">
        <v>28</v>
      </c>
      <c r="C67" s="41"/>
      <c r="D67" s="34" t="s">
        <v>29</v>
      </c>
      <c r="E67" s="32">
        <f>SUM(E68:E71)</f>
        <v>419700</v>
      </c>
      <c r="F67" s="32">
        <f aca="true" t="shared" si="6" ref="F67:Q67">SUM(F68:F71)</f>
        <v>209850</v>
      </c>
      <c r="G67" s="32">
        <f t="shared" si="6"/>
        <v>209850</v>
      </c>
      <c r="H67" s="21">
        <f t="shared" si="6"/>
        <v>419700</v>
      </c>
      <c r="I67" s="21">
        <f t="shared" si="6"/>
        <v>209850</v>
      </c>
      <c r="J67" s="21">
        <f t="shared" si="6"/>
        <v>0</v>
      </c>
      <c r="K67" s="21">
        <f t="shared" si="6"/>
        <v>0</v>
      </c>
      <c r="L67" s="21">
        <f t="shared" si="6"/>
        <v>209850</v>
      </c>
      <c r="M67" s="21">
        <f t="shared" si="6"/>
        <v>209850</v>
      </c>
      <c r="N67" s="21">
        <f t="shared" si="6"/>
        <v>0</v>
      </c>
      <c r="O67" s="21">
        <f t="shared" si="6"/>
        <v>0</v>
      </c>
      <c r="P67" s="21">
        <f t="shared" si="6"/>
        <v>0</v>
      </c>
      <c r="Q67" s="21">
        <f t="shared" si="6"/>
        <v>209850</v>
      </c>
    </row>
    <row r="68" spans="1:17" s="1" customFormat="1" ht="8.25">
      <c r="A68" s="12"/>
      <c r="B68" s="29" t="s">
        <v>59</v>
      </c>
      <c r="C68" s="42"/>
      <c r="D68" s="34" t="s">
        <v>31</v>
      </c>
      <c r="E68" s="32">
        <f>SUM(F68:G68)</f>
        <v>0</v>
      </c>
      <c r="F68" s="32">
        <v>0</v>
      </c>
      <c r="G68" s="32">
        <v>0</v>
      </c>
      <c r="H68" s="33">
        <v>0</v>
      </c>
      <c r="I68" s="129">
        <f>SUM(J68:L68)</f>
        <v>0</v>
      </c>
      <c r="J68" s="33">
        <v>0</v>
      </c>
      <c r="K68" s="33">
        <v>0</v>
      </c>
      <c r="L68" s="33">
        <v>0</v>
      </c>
      <c r="M68" s="129">
        <f>SUM(N68:Q68)</f>
        <v>0</v>
      </c>
      <c r="N68" s="33">
        <v>0</v>
      </c>
      <c r="O68" s="33">
        <v>0</v>
      </c>
      <c r="P68" s="33">
        <v>0</v>
      </c>
      <c r="Q68" s="33">
        <v>0</v>
      </c>
    </row>
    <row r="69" spans="1:17" s="1" customFormat="1" ht="8.25">
      <c r="A69" s="12"/>
      <c r="B69" s="136" t="s">
        <v>54</v>
      </c>
      <c r="C69" s="137"/>
      <c r="D69" s="125" t="s">
        <v>31</v>
      </c>
      <c r="E69" s="126">
        <v>0</v>
      </c>
      <c r="F69" s="126">
        <v>0</v>
      </c>
      <c r="G69" s="126">
        <v>0</v>
      </c>
      <c r="H69" s="127">
        <v>0</v>
      </c>
      <c r="I69" s="129">
        <f>SUM(J69:L69)</f>
        <v>0</v>
      </c>
      <c r="J69" s="127">
        <v>0</v>
      </c>
      <c r="K69" s="127">
        <v>0</v>
      </c>
      <c r="L69" s="127">
        <v>0</v>
      </c>
      <c r="M69" s="129">
        <f>SUM(N69:Q69)</f>
        <v>0</v>
      </c>
      <c r="N69" s="127">
        <v>0</v>
      </c>
      <c r="O69" s="127">
        <v>0</v>
      </c>
      <c r="P69" s="127">
        <v>0</v>
      </c>
      <c r="Q69" s="127">
        <v>0</v>
      </c>
    </row>
    <row r="70" spans="1:17" s="1" customFormat="1" ht="8.25">
      <c r="A70" s="134"/>
      <c r="B70" s="79" t="s">
        <v>55</v>
      </c>
      <c r="C70" s="138"/>
      <c r="D70" s="105" t="s">
        <v>31</v>
      </c>
      <c r="E70" s="128">
        <v>16280</v>
      </c>
      <c r="F70" s="128">
        <v>8140</v>
      </c>
      <c r="G70" s="128">
        <v>8140</v>
      </c>
      <c r="H70" s="129">
        <v>16280</v>
      </c>
      <c r="I70" s="129">
        <f>SUM(J70:L70)</f>
        <v>8140</v>
      </c>
      <c r="J70" s="129">
        <v>0</v>
      </c>
      <c r="K70" s="129">
        <v>0</v>
      </c>
      <c r="L70" s="129">
        <v>8140</v>
      </c>
      <c r="M70" s="129">
        <f>SUM(N70:Q70)</f>
        <v>8140</v>
      </c>
      <c r="N70" s="129">
        <v>0</v>
      </c>
      <c r="O70" s="129">
        <v>0</v>
      </c>
      <c r="P70" s="129">
        <v>0</v>
      </c>
      <c r="Q70" s="129">
        <v>8140</v>
      </c>
    </row>
    <row r="71" spans="1:17" s="1" customFormat="1" ht="9" thickBot="1">
      <c r="A71" s="135"/>
      <c r="B71" s="79" t="s">
        <v>56</v>
      </c>
      <c r="C71" s="138"/>
      <c r="D71" s="105" t="s">
        <v>31</v>
      </c>
      <c r="E71" s="128">
        <v>403420</v>
      </c>
      <c r="F71" s="128">
        <v>201710</v>
      </c>
      <c r="G71" s="128">
        <v>201710</v>
      </c>
      <c r="H71" s="129">
        <v>403420</v>
      </c>
      <c r="I71" s="129">
        <f>SUM(J71:L71)</f>
        <v>201710</v>
      </c>
      <c r="J71" s="129">
        <v>0</v>
      </c>
      <c r="K71" s="129">
        <v>0</v>
      </c>
      <c r="L71" s="129">
        <v>201710</v>
      </c>
      <c r="M71" s="129">
        <f>SUM(N71:Q71)</f>
        <v>201710</v>
      </c>
      <c r="N71" s="129">
        <v>0</v>
      </c>
      <c r="O71" s="129">
        <v>0</v>
      </c>
      <c r="P71" s="129">
        <v>0</v>
      </c>
      <c r="Q71" s="129">
        <v>201710</v>
      </c>
    </row>
    <row r="72" spans="1:17" s="1" customFormat="1" ht="15" customHeight="1">
      <c r="A72" s="12"/>
      <c r="B72" s="26" t="s">
        <v>23</v>
      </c>
      <c r="C72" s="161" t="s">
        <v>77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3"/>
    </row>
    <row r="73" spans="1:17" s="1" customFormat="1" ht="8.25">
      <c r="A73" s="12"/>
      <c r="B73" s="16" t="s">
        <v>34</v>
      </c>
      <c r="C73" s="161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3"/>
    </row>
    <row r="74" spans="1:17" s="1" customFormat="1" ht="6.75" customHeight="1">
      <c r="A74" s="12"/>
      <c r="B74" s="15" t="s">
        <v>36</v>
      </c>
      <c r="C74" s="161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3"/>
    </row>
    <row r="75" spans="1:17" s="1" customFormat="1" ht="12.75" customHeight="1" hidden="1">
      <c r="A75" s="17" t="s">
        <v>42</v>
      </c>
      <c r="B75" s="15" t="s">
        <v>27</v>
      </c>
      <c r="C75" s="164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6"/>
    </row>
    <row r="76" spans="1:17" s="1" customFormat="1" ht="8.25">
      <c r="A76" s="17" t="s">
        <v>40</v>
      </c>
      <c r="B76" s="15" t="s">
        <v>28</v>
      </c>
      <c r="C76" s="30"/>
      <c r="D76" s="34" t="s">
        <v>29</v>
      </c>
      <c r="E76" s="32">
        <f aca="true" t="shared" si="7" ref="E76:Q76">SUM(E77:E80)</f>
        <v>1397800</v>
      </c>
      <c r="F76" s="32">
        <f t="shared" si="7"/>
        <v>698900</v>
      </c>
      <c r="G76" s="32">
        <f t="shared" si="7"/>
        <v>698900</v>
      </c>
      <c r="H76" s="33">
        <f t="shared" si="7"/>
        <v>1397800</v>
      </c>
      <c r="I76" s="33">
        <f t="shared" si="7"/>
        <v>698900</v>
      </c>
      <c r="J76" s="33">
        <f t="shared" si="7"/>
        <v>0</v>
      </c>
      <c r="K76" s="33">
        <f t="shared" si="7"/>
        <v>0</v>
      </c>
      <c r="L76" s="33">
        <f t="shared" si="7"/>
        <v>698900</v>
      </c>
      <c r="M76" s="33">
        <f t="shared" si="7"/>
        <v>698900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698900</v>
      </c>
    </row>
    <row r="77" spans="1:17" s="1" customFormat="1" ht="8.25">
      <c r="A77" s="12"/>
      <c r="B77" s="15" t="s">
        <v>59</v>
      </c>
      <c r="C77" s="30"/>
      <c r="D77" s="34" t="s">
        <v>31</v>
      </c>
      <c r="E77" s="32">
        <v>77000</v>
      </c>
      <c r="F77" s="32">
        <v>38500</v>
      </c>
      <c r="G77" s="32">
        <v>38500</v>
      </c>
      <c r="H77" s="33">
        <v>77000</v>
      </c>
      <c r="I77" s="33">
        <f>SUM(J77:L77)</f>
        <v>38500</v>
      </c>
      <c r="J77" s="33">
        <v>0</v>
      </c>
      <c r="K77" s="33">
        <v>0</v>
      </c>
      <c r="L77" s="33">
        <v>38500</v>
      </c>
      <c r="M77" s="33">
        <f>SUM(N77:Q77)</f>
        <v>38500</v>
      </c>
      <c r="N77" s="33">
        <v>0</v>
      </c>
      <c r="O77" s="33">
        <v>0</v>
      </c>
      <c r="P77" s="33">
        <v>0</v>
      </c>
      <c r="Q77" s="33">
        <v>38500</v>
      </c>
    </row>
    <row r="78" spans="1:17" s="1" customFormat="1" ht="8.25">
      <c r="A78" s="12"/>
      <c r="B78" s="15" t="s">
        <v>37</v>
      </c>
      <c r="C78" s="30"/>
      <c r="D78" s="34" t="s">
        <v>31</v>
      </c>
      <c r="E78" s="32">
        <v>826800</v>
      </c>
      <c r="F78" s="32">
        <v>413400</v>
      </c>
      <c r="G78" s="32">
        <v>413400</v>
      </c>
      <c r="H78" s="33">
        <v>826800</v>
      </c>
      <c r="I78" s="33">
        <f>SUM(J78:L78)</f>
        <v>413400</v>
      </c>
      <c r="J78" s="33">
        <v>0</v>
      </c>
      <c r="K78" s="33">
        <v>0</v>
      </c>
      <c r="L78" s="33">
        <v>413400</v>
      </c>
      <c r="M78" s="33">
        <f>SUM(N78:Q78)</f>
        <v>413400</v>
      </c>
      <c r="N78" s="33">
        <v>0</v>
      </c>
      <c r="O78" s="33">
        <v>0</v>
      </c>
      <c r="P78" s="33">
        <v>0</v>
      </c>
      <c r="Q78" s="33">
        <v>413400</v>
      </c>
    </row>
    <row r="79" spans="1:17" s="1" customFormat="1" ht="8.25">
      <c r="A79" s="12"/>
      <c r="B79" s="15" t="s">
        <v>60</v>
      </c>
      <c r="C79" s="30"/>
      <c r="D79" s="34" t="s">
        <v>31</v>
      </c>
      <c r="E79" s="32">
        <v>494000</v>
      </c>
      <c r="F79" s="32">
        <v>247000</v>
      </c>
      <c r="G79" s="32">
        <v>247000</v>
      </c>
      <c r="H79" s="33">
        <v>494000</v>
      </c>
      <c r="I79" s="33">
        <f>SUM(J79:L79)</f>
        <v>247000</v>
      </c>
      <c r="J79" s="33"/>
      <c r="K79" s="33"/>
      <c r="L79" s="33">
        <v>247000</v>
      </c>
      <c r="M79" s="33">
        <f>SUM(N79:Q79)</f>
        <v>247000</v>
      </c>
      <c r="N79" s="33">
        <v>0</v>
      </c>
      <c r="O79" s="33">
        <v>0</v>
      </c>
      <c r="P79" s="33">
        <v>0</v>
      </c>
      <c r="Q79" s="33">
        <v>247000</v>
      </c>
    </row>
    <row r="80" spans="1:17" s="1" customFormat="1" ht="8.25" customHeight="1">
      <c r="A80" s="12"/>
      <c r="B80" s="15" t="s">
        <v>61</v>
      </c>
      <c r="C80" s="30"/>
      <c r="D80" s="34" t="s">
        <v>31</v>
      </c>
      <c r="E80" s="32">
        <v>0</v>
      </c>
      <c r="F80" s="32">
        <v>0</v>
      </c>
      <c r="G80" s="32">
        <v>0</v>
      </c>
      <c r="H80" s="33">
        <v>0</v>
      </c>
      <c r="I80" s="33">
        <f>SUM(J80:L80)</f>
        <v>0</v>
      </c>
      <c r="J80" s="33">
        <v>0</v>
      </c>
      <c r="K80" s="33">
        <v>0</v>
      </c>
      <c r="L80" s="33">
        <v>0</v>
      </c>
      <c r="M80" s="33">
        <f>SUM(N80:Q80)</f>
        <v>0</v>
      </c>
      <c r="N80" s="33">
        <v>0</v>
      </c>
      <c r="O80" s="33">
        <v>0</v>
      </c>
      <c r="P80" s="33">
        <v>0</v>
      </c>
      <c r="Q80" s="33">
        <v>0</v>
      </c>
    </row>
    <row r="81" spans="1:17" s="1" customFormat="1" ht="8.25" customHeight="1">
      <c r="A81" s="98"/>
      <c r="B81" s="26" t="s">
        <v>33</v>
      </c>
      <c r="C81" s="160" t="s">
        <v>78</v>
      </c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4"/>
    </row>
    <row r="82" spans="1:17" s="1" customFormat="1" ht="8.25" customHeight="1">
      <c r="A82" s="12"/>
      <c r="B82" s="27" t="s">
        <v>34</v>
      </c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3"/>
    </row>
    <row r="83" spans="1:17" s="1" customFormat="1" ht="8.25" customHeight="1">
      <c r="A83" s="28" t="s">
        <v>41</v>
      </c>
      <c r="B83" s="29" t="s">
        <v>36</v>
      </c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7" s="1" customFormat="1" ht="8.25" customHeight="1">
      <c r="A84" s="12"/>
      <c r="B84" s="29" t="s">
        <v>27</v>
      </c>
      <c r="C84" s="164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6"/>
    </row>
    <row r="85" spans="1:17" s="1" customFormat="1" ht="8.25" customHeight="1">
      <c r="A85" s="12"/>
      <c r="B85" s="29" t="s">
        <v>28</v>
      </c>
      <c r="C85" s="30"/>
      <c r="D85" s="31" t="s">
        <v>29</v>
      </c>
      <c r="E85" s="32">
        <f>SUM(E86:E89)</f>
        <v>1600000</v>
      </c>
      <c r="F85" s="32">
        <f>SUM(F86:F89)</f>
        <v>800000</v>
      </c>
      <c r="G85" s="32">
        <f>SUM(G86:G89)</f>
        <v>800000</v>
      </c>
      <c r="H85" s="33">
        <f>SUM(H86:H89)</f>
        <v>1600000</v>
      </c>
      <c r="I85" s="33">
        <f>SUM(I86:I89)</f>
        <v>800000</v>
      </c>
      <c r="J85" s="33">
        <v>0</v>
      </c>
      <c r="K85" s="33">
        <f>SUM(K86:K89)</f>
        <v>0</v>
      </c>
      <c r="L85" s="33">
        <f>SUM(L86:L89)</f>
        <v>800000</v>
      </c>
      <c r="M85" s="33">
        <f>SUM(M86:M89)</f>
        <v>800000</v>
      </c>
      <c r="N85" s="33">
        <v>0</v>
      </c>
      <c r="O85" s="33">
        <v>0</v>
      </c>
      <c r="P85" s="33">
        <v>0</v>
      </c>
      <c r="Q85" s="33">
        <f>SUM(Q86:Q89)</f>
        <v>800000</v>
      </c>
    </row>
    <row r="86" spans="1:17" s="1" customFormat="1" ht="12" customHeight="1">
      <c r="A86" s="17"/>
      <c r="B86" s="29" t="s">
        <v>59</v>
      </c>
      <c r="C86" s="30"/>
      <c r="D86" s="34" t="s">
        <v>31</v>
      </c>
      <c r="E86" s="32">
        <v>86000</v>
      </c>
      <c r="F86" s="32">
        <v>43000</v>
      </c>
      <c r="G86" s="32">
        <v>43000</v>
      </c>
      <c r="H86" s="33">
        <v>86000</v>
      </c>
      <c r="I86" s="33">
        <f>SUM(J86:L86)</f>
        <v>43000</v>
      </c>
      <c r="J86" s="35">
        <v>0</v>
      </c>
      <c r="K86" s="33">
        <v>0</v>
      </c>
      <c r="L86" s="33">
        <v>43000</v>
      </c>
      <c r="M86" s="33">
        <f>SUM(N86:Q86)</f>
        <v>43000</v>
      </c>
      <c r="N86" s="33">
        <v>0</v>
      </c>
      <c r="O86" s="33">
        <v>0</v>
      </c>
      <c r="P86" s="33">
        <v>0</v>
      </c>
      <c r="Q86" s="33">
        <v>43000</v>
      </c>
    </row>
    <row r="87" spans="1:17" s="1" customFormat="1" ht="11.25" customHeight="1">
      <c r="A87" s="12"/>
      <c r="B87" s="29" t="s">
        <v>37</v>
      </c>
      <c r="C87" s="30"/>
      <c r="D87" s="34" t="s">
        <v>31</v>
      </c>
      <c r="E87" s="32">
        <v>1514000</v>
      </c>
      <c r="F87" s="32">
        <v>757000</v>
      </c>
      <c r="G87" s="32">
        <v>757000</v>
      </c>
      <c r="H87" s="33">
        <v>1514000</v>
      </c>
      <c r="I87" s="33">
        <f>SUM(J87:L87)</f>
        <v>757000</v>
      </c>
      <c r="J87" s="33">
        <v>0</v>
      </c>
      <c r="K87" s="33">
        <v>0</v>
      </c>
      <c r="L87" s="33">
        <v>757000</v>
      </c>
      <c r="M87" s="33">
        <f>SUM(N87:Q87)</f>
        <v>757000</v>
      </c>
      <c r="N87" s="33">
        <v>0</v>
      </c>
      <c r="O87" s="33">
        <v>0</v>
      </c>
      <c r="P87" s="33">
        <v>0</v>
      </c>
      <c r="Q87" s="33">
        <v>757000</v>
      </c>
    </row>
    <row r="88" spans="1:17" s="1" customFormat="1" ht="11.25" customHeight="1">
      <c r="A88" s="12"/>
      <c r="B88" s="29" t="s">
        <v>55</v>
      </c>
      <c r="C88" s="30"/>
      <c r="D88" s="34" t="s">
        <v>31</v>
      </c>
      <c r="E88" s="32">
        <v>0</v>
      </c>
      <c r="F88" s="32">
        <v>0</v>
      </c>
      <c r="G88" s="32">
        <v>0</v>
      </c>
      <c r="H88" s="33">
        <v>0</v>
      </c>
      <c r="I88" s="33">
        <f>SUM(J88:L88)</f>
        <v>0</v>
      </c>
      <c r="J88" s="33">
        <v>0</v>
      </c>
      <c r="K88" s="33">
        <v>0</v>
      </c>
      <c r="L88" s="33">
        <v>0</v>
      </c>
      <c r="M88" s="33">
        <f>SUM(N88:Q88)</f>
        <v>0</v>
      </c>
      <c r="N88" s="33">
        <v>0</v>
      </c>
      <c r="O88" s="33">
        <v>0</v>
      </c>
      <c r="P88" s="33">
        <v>0</v>
      </c>
      <c r="Q88" s="33">
        <v>0</v>
      </c>
    </row>
    <row r="89" spans="1:17" s="1" customFormat="1" ht="12" customHeight="1">
      <c r="A89" s="12"/>
      <c r="B89" s="29" t="s">
        <v>56</v>
      </c>
      <c r="C89" s="30"/>
      <c r="D89" s="34" t="s">
        <v>31</v>
      </c>
      <c r="E89" s="32">
        <v>0</v>
      </c>
      <c r="F89" s="32">
        <v>0</v>
      </c>
      <c r="G89" s="32">
        <v>0</v>
      </c>
      <c r="H89" s="33">
        <v>0</v>
      </c>
      <c r="I89" s="33">
        <f>SUM(J89:L89)</f>
        <v>0</v>
      </c>
      <c r="J89" s="33">
        <v>0</v>
      </c>
      <c r="K89" s="33">
        <v>0</v>
      </c>
      <c r="L89" s="33">
        <v>0</v>
      </c>
      <c r="M89" s="33">
        <f>SUM(N89:Q89)</f>
        <v>0</v>
      </c>
      <c r="N89" s="33">
        <v>0</v>
      </c>
      <c r="O89" s="33">
        <v>0</v>
      </c>
      <c r="P89" s="33">
        <v>0</v>
      </c>
      <c r="Q89" s="33">
        <v>0</v>
      </c>
    </row>
    <row r="90" spans="1:17" s="1" customFormat="1" ht="8.25">
      <c r="A90" s="223" t="s">
        <v>44</v>
      </c>
      <c r="B90" s="36" t="s">
        <v>43</v>
      </c>
      <c r="C90" s="189" t="s">
        <v>80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1"/>
    </row>
    <row r="91" spans="1:17" s="1" customFormat="1" ht="7.5" customHeight="1">
      <c r="A91" s="224"/>
      <c r="B91" s="16" t="s">
        <v>46</v>
      </c>
      <c r="C91" s="192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4"/>
    </row>
    <row r="92" spans="1:17" s="1" customFormat="1" ht="6" customHeight="1">
      <c r="A92" s="224"/>
      <c r="B92" s="15" t="s">
        <v>36</v>
      </c>
      <c r="C92" s="192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4"/>
    </row>
    <row r="93" spans="1:17" s="1" customFormat="1" ht="7.5" customHeight="1">
      <c r="A93" s="224"/>
      <c r="B93" s="15" t="s">
        <v>27</v>
      </c>
      <c r="C93" s="195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7"/>
    </row>
    <row r="94" spans="1:17" s="1" customFormat="1" ht="12" customHeight="1">
      <c r="A94" s="224"/>
      <c r="B94" s="15" t="s">
        <v>28</v>
      </c>
      <c r="C94" s="44"/>
      <c r="D94" s="45" t="s">
        <v>29</v>
      </c>
      <c r="E94" s="46">
        <f aca="true" t="shared" si="8" ref="E94:P94">SUM(E95:E98)</f>
        <v>1600000</v>
      </c>
      <c r="F94" s="46">
        <f t="shared" si="8"/>
        <v>240000</v>
      </c>
      <c r="G94" s="46">
        <f t="shared" si="8"/>
        <v>1360000</v>
      </c>
      <c r="H94" s="47">
        <f t="shared" si="8"/>
        <v>1600000</v>
      </c>
      <c r="I94" s="47">
        <f t="shared" si="8"/>
        <v>240000</v>
      </c>
      <c r="J94" s="48">
        <f t="shared" si="8"/>
        <v>0</v>
      </c>
      <c r="K94" s="47">
        <f t="shared" si="8"/>
        <v>0</v>
      </c>
      <c r="L94" s="47">
        <f t="shared" si="8"/>
        <v>240000</v>
      </c>
      <c r="M94" s="47">
        <f t="shared" si="8"/>
        <v>1360000</v>
      </c>
      <c r="N94" s="47">
        <f>SUM(N95:N98)</f>
        <v>0</v>
      </c>
      <c r="O94" s="47">
        <f t="shared" si="8"/>
        <v>0</v>
      </c>
      <c r="P94" s="47">
        <f t="shared" si="8"/>
        <v>0</v>
      </c>
      <c r="Q94" s="47">
        <f>SUM(Q95:Q98)</f>
        <v>1360000</v>
      </c>
    </row>
    <row r="95" spans="1:17" s="1" customFormat="1" ht="12.75" customHeight="1">
      <c r="A95" s="224"/>
      <c r="B95" s="15" t="s">
        <v>63</v>
      </c>
      <c r="C95" s="49"/>
      <c r="D95" s="50" t="s">
        <v>31</v>
      </c>
      <c r="E95" s="51">
        <v>30000</v>
      </c>
      <c r="F95" s="51">
        <v>30000</v>
      </c>
      <c r="G95" s="51">
        <v>0</v>
      </c>
      <c r="H95" s="52">
        <v>30000</v>
      </c>
      <c r="I95" s="52">
        <f>SUM(J95:L95)</f>
        <v>30000</v>
      </c>
      <c r="J95" s="53">
        <v>0</v>
      </c>
      <c r="K95" s="52">
        <v>0</v>
      </c>
      <c r="L95" s="52">
        <v>30000</v>
      </c>
      <c r="M95" s="52">
        <v>0</v>
      </c>
      <c r="N95" s="52">
        <v>0</v>
      </c>
      <c r="O95" s="52">
        <v>0</v>
      </c>
      <c r="P95" s="54">
        <v>0</v>
      </c>
      <c r="Q95" s="52">
        <v>0</v>
      </c>
    </row>
    <row r="96" spans="1:17" s="1" customFormat="1" ht="12.75" customHeight="1">
      <c r="A96" s="224"/>
      <c r="B96" s="92" t="s">
        <v>62</v>
      </c>
      <c r="C96" s="99"/>
      <c r="D96" s="100" t="s">
        <v>31</v>
      </c>
      <c r="E96" s="101">
        <v>770000</v>
      </c>
      <c r="F96" s="101">
        <v>90000</v>
      </c>
      <c r="G96" s="101">
        <v>680000</v>
      </c>
      <c r="H96" s="102">
        <v>770000</v>
      </c>
      <c r="I96" s="102">
        <v>90000</v>
      </c>
      <c r="J96" s="103">
        <v>0</v>
      </c>
      <c r="K96" s="102">
        <v>0</v>
      </c>
      <c r="L96" s="102">
        <v>90000</v>
      </c>
      <c r="M96" s="102">
        <v>680000</v>
      </c>
      <c r="N96" s="102">
        <v>0</v>
      </c>
      <c r="O96" s="102">
        <v>0</v>
      </c>
      <c r="P96" s="104">
        <v>0</v>
      </c>
      <c r="Q96" s="102">
        <v>680000</v>
      </c>
    </row>
    <row r="97" spans="1:17" s="1" customFormat="1" ht="12.75" customHeight="1">
      <c r="A97" s="224"/>
      <c r="B97" s="79" t="s">
        <v>64</v>
      </c>
      <c r="C97" s="89"/>
      <c r="D97" s="105" t="s">
        <v>31</v>
      </c>
      <c r="E97" s="82">
        <v>770000</v>
      </c>
      <c r="F97" s="82">
        <v>90000</v>
      </c>
      <c r="G97" s="82">
        <v>680000</v>
      </c>
      <c r="H97" s="83">
        <v>770000</v>
      </c>
      <c r="I97" s="83">
        <f>SUM(J97:L97)</f>
        <v>90000</v>
      </c>
      <c r="J97" s="83">
        <v>0</v>
      </c>
      <c r="K97" s="83">
        <v>0</v>
      </c>
      <c r="L97" s="83">
        <v>90000</v>
      </c>
      <c r="M97" s="83">
        <v>680000</v>
      </c>
      <c r="N97" s="83">
        <v>0</v>
      </c>
      <c r="O97" s="83">
        <v>0</v>
      </c>
      <c r="P97" s="83">
        <v>0</v>
      </c>
      <c r="Q97" s="83">
        <v>680000</v>
      </c>
    </row>
    <row r="98" spans="1:17" s="1" customFormat="1" ht="11.25" customHeight="1" thickBot="1">
      <c r="A98" s="225"/>
      <c r="B98" s="79" t="s">
        <v>65</v>
      </c>
      <c r="C98" s="89"/>
      <c r="D98" s="105" t="s">
        <v>31</v>
      </c>
      <c r="E98" s="82">
        <v>30000</v>
      </c>
      <c r="F98" s="82">
        <v>30000</v>
      </c>
      <c r="G98" s="82">
        <v>0</v>
      </c>
      <c r="H98" s="83">
        <v>30000</v>
      </c>
      <c r="I98" s="83">
        <f>SUM(J98:L98)</f>
        <v>30000</v>
      </c>
      <c r="J98" s="83">
        <v>0</v>
      </c>
      <c r="K98" s="83">
        <v>0</v>
      </c>
      <c r="L98" s="83">
        <v>30000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</row>
    <row r="99" spans="1:17" s="1" customFormat="1" ht="3" customHeight="1">
      <c r="A99" s="43"/>
      <c r="B99" s="26"/>
      <c r="C99" s="93"/>
      <c r="D99" s="94"/>
      <c r="E99" s="95"/>
      <c r="F99" s="95"/>
      <c r="G99" s="95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1:17" s="1" customFormat="1" ht="9" customHeight="1">
      <c r="A100" s="4"/>
      <c r="B100" s="156" t="s">
        <v>0</v>
      </c>
      <c r="C100" s="157" t="s">
        <v>1</v>
      </c>
      <c r="D100" s="157" t="s">
        <v>2</v>
      </c>
      <c r="E100" s="157" t="s">
        <v>3</v>
      </c>
      <c r="F100" s="158" t="s">
        <v>4</v>
      </c>
      <c r="G100" s="158"/>
      <c r="H100" s="158" t="s">
        <v>5</v>
      </c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s="1" customFormat="1" ht="9" customHeight="1">
      <c r="A101" s="6"/>
      <c r="B101" s="156"/>
      <c r="C101" s="157"/>
      <c r="D101" s="157"/>
      <c r="E101" s="157"/>
      <c r="F101" s="157" t="s">
        <v>6</v>
      </c>
      <c r="G101" s="157" t="s">
        <v>7</v>
      </c>
      <c r="H101" s="158" t="s">
        <v>32</v>
      </c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1:17" s="1" customFormat="1" ht="9" customHeight="1">
      <c r="A102" s="6"/>
      <c r="B102" s="156"/>
      <c r="C102" s="157"/>
      <c r="D102" s="157"/>
      <c r="E102" s="157"/>
      <c r="F102" s="157"/>
      <c r="G102" s="157"/>
      <c r="H102" s="157" t="s">
        <v>8</v>
      </c>
      <c r="I102" s="158" t="s">
        <v>9</v>
      </c>
      <c r="J102" s="158"/>
      <c r="K102" s="158"/>
      <c r="L102" s="158"/>
      <c r="M102" s="158"/>
      <c r="N102" s="158"/>
      <c r="O102" s="158"/>
      <c r="P102" s="158"/>
      <c r="Q102" s="158"/>
    </row>
    <row r="103" spans="1:17" s="1" customFormat="1" ht="9" customHeight="1">
      <c r="A103" s="7" t="s">
        <v>10</v>
      </c>
      <c r="B103" s="156"/>
      <c r="C103" s="157"/>
      <c r="D103" s="157"/>
      <c r="E103" s="157"/>
      <c r="F103" s="157"/>
      <c r="G103" s="157"/>
      <c r="H103" s="157"/>
      <c r="I103" s="158" t="s">
        <v>11</v>
      </c>
      <c r="J103" s="158"/>
      <c r="K103" s="158"/>
      <c r="L103" s="158"/>
      <c r="M103" s="158" t="s">
        <v>12</v>
      </c>
      <c r="N103" s="158"/>
      <c r="O103" s="158"/>
      <c r="P103" s="158"/>
      <c r="Q103" s="158"/>
    </row>
    <row r="104" spans="1:17" s="1" customFormat="1" ht="12" customHeight="1">
      <c r="A104" s="6"/>
      <c r="B104" s="156"/>
      <c r="C104" s="157"/>
      <c r="D104" s="157"/>
      <c r="E104" s="157"/>
      <c r="F104" s="157"/>
      <c r="G104" s="157"/>
      <c r="H104" s="157"/>
      <c r="I104" s="157" t="s">
        <v>13</v>
      </c>
      <c r="J104" s="158" t="s">
        <v>14</v>
      </c>
      <c r="K104" s="158"/>
      <c r="L104" s="158"/>
      <c r="M104" s="157" t="s">
        <v>15</v>
      </c>
      <c r="N104" s="157" t="s">
        <v>14</v>
      </c>
      <c r="O104" s="157"/>
      <c r="P104" s="157"/>
      <c r="Q104" s="157"/>
    </row>
    <row r="105" spans="1:17" s="1" customFormat="1" ht="15" customHeight="1">
      <c r="A105" s="8"/>
      <c r="B105" s="156"/>
      <c r="C105" s="157"/>
      <c r="D105" s="157"/>
      <c r="E105" s="157"/>
      <c r="F105" s="157"/>
      <c r="G105" s="157"/>
      <c r="H105" s="157"/>
      <c r="I105" s="157"/>
      <c r="J105" s="5" t="s">
        <v>16</v>
      </c>
      <c r="K105" s="5" t="s">
        <v>17</v>
      </c>
      <c r="L105" s="5" t="s">
        <v>18</v>
      </c>
      <c r="M105" s="157"/>
      <c r="N105" s="5" t="s">
        <v>19</v>
      </c>
      <c r="O105" s="5" t="s">
        <v>16</v>
      </c>
      <c r="P105" s="5" t="s">
        <v>17</v>
      </c>
      <c r="Q105" s="5" t="s">
        <v>20</v>
      </c>
    </row>
    <row r="106" spans="1:17" s="1" customFormat="1" ht="10.5" customHeight="1" thickBot="1">
      <c r="A106" s="6"/>
      <c r="B106" s="37">
        <v>2</v>
      </c>
      <c r="C106" s="38">
        <v>3</v>
      </c>
      <c r="D106" s="38">
        <v>4</v>
      </c>
      <c r="E106" s="38">
        <v>5</v>
      </c>
      <c r="F106" s="38">
        <v>6</v>
      </c>
      <c r="G106" s="38">
        <v>7</v>
      </c>
      <c r="H106" s="38">
        <v>8</v>
      </c>
      <c r="I106" s="38">
        <v>9</v>
      </c>
      <c r="J106" s="38">
        <v>10</v>
      </c>
      <c r="K106" s="38">
        <v>11</v>
      </c>
      <c r="L106" s="38">
        <v>12</v>
      </c>
      <c r="M106" s="38">
        <v>13</v>
      </c>
      <c r="N106" s="38">
        <v>14</v>
      </c>
      <c r="O106" s="38">
        <v>15</v>
      </c>
      <c r="P106" s="38">
        <v>16</v>
      </c>
      <c r="Q106" s="38">
        <v>17</v>
      </c>
    </row>
    <row r="107" spans="1:17" s="1" customFormat="1" ht="8.25" customHeight="1">
      <c r="A107" s="226" t="s">
        <v>45</v>
      </c>
      <c r="B107" s="36" t="s">
        <v>43</v>
      </c>
      <c r="C107" s="212" t="s">
        <v>67</v>
      </c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4"/>
    </row>
    <row r="108" spans="1:17" s="1" customFormat="1" ht="7.5" customHeight="1">
      <c r="A108" s="227"/>
      <c r="B108" s="16" t="s">
        <v>46</v>
      </c>
      <c r="C108" s="215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1:17" s="1" customFormat="1" ht="6.75" customHeight="1">
      <c r="A109" s="227"/>
      <c r="B109" s="15" t="s">
        <v>36</v>
      </c>
      <c r="C109" s="215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7"/>
    </row>
    <row r="110" spans="1:17" s="1" customFormat="1" ht="6" customHeight="1">
      <c r="A110" s="227"/>
      <c r="B110" s="15" t="s">
        <v>27</v>
      </c>
      <c r="C110" s="218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20"/>
    </row>
    <row r="111" spans="1:17" s="1" customFormat="1" ht="9" customHeight="1">
      <c r="A111" s="227"/>
      <c r="B111" s="92" t="s">
        <v>28</v>
      </c>
      <c r="C111" s="88"/>
      <c r="D111" s="112" t="s">
        <v>29</v>
      </c>
      <c r="E111" s="113">
        <f aca="true" t="shared" si="9" ref="E111:Q111">SUM(E112:E116)</f>
        <v>5300000</v>
      </c>
      <c r="F111" s="113">
        <f t="shared" si="9"/>
        <v>1590000</v>
      </c>
      <c r="G111" s="113">
        <f t="shared" si="9"/>
        <v>3710000</v>
      </c>
      <c r="H111" s="84">
        <f t="shared" si="9"/>
        <v>5300000</v>
      </c>
      <c r="I111" s="84">
        <f>SUM(I112:I116)</f>
        <v>1590000</v>
      </c>
      <c r="J111" s="85">
        <f t="shared" si="9"/>
        <v>0</v>
      </c>
      <c r="K111" s="84">
        <f t="shared" si="9"/>
        <v>674000</v>
      </c>
      <c r="L111" s="84">
        <f t="shared" si="9"/>
        <v>916000</v>
      </c>
      <c r="M111" s="84">
        <f t="shared" si="9"/>
        <v>3710000</v>
      </c>
      <c r="N111" s="84">
        <f t="shared" si="9"/>
        <v>0</v>
      </c>
      <c r="O111" s="84">
        <f t="shared" si="9"/>
        <v>0</v>
      </c>
      <c r="P111" s="84">
        <f t="shared" si="9"/>
        <v>0</v>
      </c>
      <c r="Q111" s="84">
        <f t="shared" si="9"/>
        <v>3710000</v>
      </c>
    </row>
    <row r="112" spans="1:17" s="1" customFormat="1" ht="8.25" customHeight="1">
      <c r="A112" s="210"/>
      <c r="B112" s="79" t="s">
        <v>59</v>
      </c>
      <c r="C112" s="89"/>
      <c r="D112" s="114" t="s">
        <v>31</v>
      </c>
      <c r="E112" s="115">
        <v>166000</v>
      </c>
      <c r="F112" s="115">
        <v>166000</v>
      </c>
      <c r="G112" s="115">
        <v>0</v>
      </c>
      <c r="H112" s="80">
        <v>166000</v>
      </c>
      <c r="I112" s="95">
        <v>166000</v>
      </c>
      <c r="J112" s="80">
        <v>0</v>
      </c>
      <c r="K112" s="80">
        <v>0</v>
      </c>
      <c r="L112" s="80">
        <v>166000</v>
      </c>
      <c r="M112" s="80">
        <v>0</v>
      </c>
      <c r="N112" s="80">
        <v>0</v>
      </c>
      <c r="O112" s="80">
        <v>0</v>
      </c>
      <c r="P112" s="81">
        <v>0</v>
      </c>
      <c r="Q112" s="80">
        <v>0</v>
      </c>
    </row>
    <row r="113" spans="1:17" s="1" customFormat="1" ht="8.25" customHeight="1">
      <c r="A113" s="227"/>
      <c r="B113" s="106" t="s">
        <v>54</v>
      </c>
      <c r="C113" s="89"/>
      <c r="D113" s="116" t="s">
        <v>31</v>
      </c>
      <c r="E113" s="117">
        <v>434000</v>
      </c>
      <c r="F113" s="118">
        <v>224000</v>
      </c>
      <c r="G113" s="118">
        <v>210000</v>
      </c>
      <c r="H113" s="83">
        <v>434000</v>
      </c>
      <c r="I113" s="83">
        <v>224000</v>
      </c>
      <c r="J113" s="83">
        <v>0</v>
      </c>
      <c r="K113" s="83">
        <v>224000</v>
      </c>
      <c r="L113" s="83">
        <v>0</v>
      </c>
      <c r="M113" s="83">
        <v>210000</v>
      </c>
      <c r="N113" s="83">
        <v>0</v>
      </c>
      <c r="O113" s="83">
        <v>0</v>
      </c>
      <c r="P113" s="83">
        <v>0</v>
      </c>
      <c r="Q113" s="83">
        <v>210000</v>
      </c>
    </row>
    <row r="114" spans="1:17" s="1" customFormat="1" ht="9" customHeight="1">
      <c r="A114" s="227"/>
      <c r="B114" s="86" t="s">
        <v>55</v>
      </c>
      <c r="C114" s="89"/>
      <c r="D114" s="116" t="s">
        <v>31</v>
      </c>
      <c r="E114" s="117">
        <v>1500000</v>
      </c>
      <c r="F114" s="118">
        <v>450000</v>
      </c>
      <c r="G114" s="118">
        <v>1050000</v>
      </c>
      <c r="H114" s="83">
        <v>1500000</v>
      </c>
      <c r="I114" s="83">
        <v>450000</v>
      </c>
      <c r="J114" s="83">
        <v>0</v>
      </c>
      <c r="K114" s="83">
        <v>450000</v>
      </c>
      <c r="L114" s="83">
        <v>0</v>
      </c>
      <c r="M114" s="83">
        <v>1050000</v>
      </c>
      <c r="N114" s="83">
        <v>0</v>
      </c>
      <c r="O114" s="83">
        <v>0</v>
      </c>
      <c r="P114" s="83">
        <v>0</v>
      </c>
      <c r="Q114" s="83">
        <v>1050000</v>
      </c>
    </row>
    <row r="115" spans="1:17" s="1" customFormat="1" ht="9" customHeight="1">
      <c r="A115" s="227"/>
      <c r="B115" s="1" t="s">
        <v>56</v>
      </c>
      <c r="C115" s="89"/>
      <c r="D115" s="116" t="s">
        <v>31</v>
      </c>
      <c r="E115" s="117">
        <v>1500000</v>
      </c>
      <c r="F115" s="118">
        <v>450000</v>
      </c>
      <c r="G115" s="118">
        <v>1050000</v>
      </c>
      <c r="H115" s="83">
        <v>1500000</v>
      </c>
      <c r="I115" s="83">
        <v>450000</v>
      </c>
      <c r="J115" s="83">
        <v>0</v>
      </c>
      <c r="K115" s="83">
        <v>0</v>
      </c>
      <c r="L115" s="83">
        <v>450000</v>
      </c>
      <c r="M115" s="83">
        <v>1050000</v>
      </c>
      <c r="N115" s="83">
        <v>0</v>
      </c>
      <c r="O115" s="83">
        <v>0</v>
      </c>
      <c r="P115" s="83">
        <v>0</v>
      </c>
      <c r="Q115" s="83">
        <v>1050000</v>
      </c>
    </row>
    <row r="116" spans="1:17" s="1" customFormat="1" ht="10.5" customHeight="1">
      <c r="A116" s="228"/>
      <c r="B116" s="87" t="s">
        <v>66</v>
      </c>
      <c r="C116" s="111"/>
      <c r="D116" s="119" t="s">
        <v>31</v>
      </c>
      <c r="E116" s="120">
        <v>1700000</v>
      </c>
      <c r="F116" s="121">
        <v>300000</v>
      </c>
      <c r="G116" s="122">
        <v>1400000</v>
      </c>
      <c r="H116" s="107">
        <v>1700000</v>
      </c>
      <c r="I116" s="152">
        <f>SUM(J116:L116)</f>
        <v>300000</v>
      </c>
      <c r="J116" s="107">
        <v>0</v>
      </c>
      <c r="K116" s="91">
        <v>0</v>
      </c>
      <c r="L116" s="91">
        <v>300000</v>
      </c>
      <c r="M116" s="91">
        <v>1400000</v>
      </c>
      <c r="N116" s="91">
        <v>0</v>
      </c>
      <c r="O116" s="91">
        <v>0</v>
      </c>
      <c r="P116" s="91">
        <v>0</v>
      </c>
      <c r="Q116" s="90">
        <v>1400000</v>
      </c>
    </row>
    <row r="117" spans="1:17" s="1" customFormat="1" ht="10.5" customHeight="1">
      <c r="A117" s="209" t="s">
        <v>48</v>
      </c>
      <c r="B117" s="108" t="s">
        <v>43</v>
      </c>
      <c r="C117" s="200" t="s">
        <v>47</v>
      </c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2"/>
    </row>
    <row r="118" spans="1:17" s="1" customFormat="1" ht="8.25" customHeight="1">
      <c r="A118" s="210"/>
      <c r="B118" s="109" t="s">
        <v>46</v>
      </c>
      <c r="C118" s="203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5"/>
    </row>
    <row r="119" spans="1:17" s="1" customFormat="1" ht="11.25" customHeight="1">
      <c r="A119" s="210"/>
      <c r="B119" s="110" t="s">
        <v>36</v>
      </c>
      <c r="C119" s="206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8"/>
    </row>
    <row r="120" spans="1:17" s="1" customFormat="1" ht="8.25" customHeight="1">
      <c r="A120" s="210"/>
      <c r="B120" s="15" t="s">
        <v>28</v>
      </c>
      <c r="C120" s="30"/>
      <c r="D120" s="31" t="s">
        <v>29</v>
      </c>
      <c r="E120" s="32">
        <f aca="true" t="shared" si="10" ref="E120:Q120">SUM(E121:E123)</f>
        <v>400000</v>
      </c>
      <c r="F120" s="32">
        <f t="shared" si="10"/>
        <v>65000</v>
      </c>
      <c r="G120" s="32">
        <f t="shared" si="10"/>
        <v>335000</v>
      </c>
      <c r="H120" s="33">
        <f t="shared" si="10"/>
        <v>400000</v>
      </c>
      <c r="I120" s="33">
        <f t="shared" si="10"/>
        <v>65000</v>
      </c>
      <c r="J120" s="33">
        <f t="shared" si="10"/>
        <v>0</v>
      </c>
      <c r="K120" s="33">
        <v>0</v>
      </c>
      <c r="L120" s="33">
        <f t="shared" si="10"/>
        <v>65000</v>
      </c>
      <c r="M120" s="33">
        <f t="shared" si="10"/>
        <v>335000</v>
      </c>
      <c r="N120" s="33">
        <f t="shared" si="10"/>
        <v>0</v>
      </c>
      <c r="O120" s="33">
        <f t="shared" si="10"/>
        <v>0</v>
      </c>
      <c r="P120" s="33">
        <f t="shared" si="10"/>
        <v>0</v>
      </c>
      <c r="Q120" s="33">
        <f t="shared" si="10"/>
        <v>335000</v>
      </c>
    </row>
    <row r="121" spans="1:17" s="1" customFormat="1" ht="8.25" customHeight="1">
      <c r="A121" s="210"/>
      <c r="B121" s="15" t="s">
        <v>59</v>
      </c>
      <c r="C121" s="30"/>
      <c r="D121" s="34" t="s">
        <v>31</v>
      </c>
      <c r="E121" s="32">
        <v>90000</v>
      </c>
      <c r="F121" s="32">
        <v>30000</v>
      </c>
      <c r="G121" s="55">
        <v>60000</v>
      </c>
      <c r="H121" s="33">
        <v>90000</v>
      </c>
      <c r="I121" s="33">
        <v>30000</v>
      </c>
      <c r="J121" s="33">
        <v>0</v>
      </c>
      <c r="K121" s="33">
        <v>0</v>
      </c>
      <c r="L121" s="33">
        <v>30000</v>
      </c>
      <c r="M121" s="33">
        <v>60000</v>
      </c>
      <c r="N121" s="33">
        <v>0</v>
      </c>
      <c r="O121" s="33">
        <v>0</v>
      </c>
      <c r="P121" s="33">
        <v>0</v>
      </c>
      <c r="Q121" s="33">
        <v>60000</v>
      </c>
    </row>
    <row r="122" spans="1:17" s="1" customFormat="1" ht="8.25" customHeight="1">
      <c r="A122" s="210"/>
      <c r="B122" s="92" t="s">
        <v>37</v>
      </c>
      <c r="C122" s="30"/>
      <c r="D122" s="34" t="s">
        <v>31</v>
      </c>
      <c r="E122" s="32">
        <v>217500</v>
      </c>
      <c r="F122" s="32">
        <v>30000</v>
      </c>
      <c r="G122" s="55">
        <v>187500</v>
      </c>
      <c r="H122" s="33">
        <v>217500</v>
      </c>
      <c r="I122" s="33">
        <v>30000</v>
      </c>
      <c r="J122" s="33">
        <v>0</v>
      </c>
      <c r="K122" s="33">
        <v>0</v>
      </c>
      <c r="L122" s="33">
        <v>30000</v>
      </c>
      <c r="M122" s="33">
        <v>187500</v>
      </c>
      <c r="N122" s="33">
        <v>0</v>
      </c>
      <c r="O122" s="33">
        <v>0</v>
      </c>
      <c r="P122" s="33">
        <v>0</v>
      </c>
      <c r="Q122" s="33">
        <v>187500</v>
      </c>
    </row>
    <row r="123" spans="1:17" s="1" customFormat="1" ht="8.25" customHeight="1">
      <c r="A123" s="211"/>
      <c r="B123" s="79" t="s">
        <v>60</v>
      </c>
      <c r="C123" s="93"/>
      <c r="D123" s="56" t="s">
        <v>31</v>
      </c>
      <c r="E123" s="57">
        <v>92500</v>
      </c>
      <c r="F123" s="57">
        <v>5000</v>
      </c>
      <c r="G123" s="58">
        <v>87500</v>
      </c>
      <c r="H123" s="59">
        <v>92500</v>
      </c>
      <c r="I123" s="59">
        <v>5000</v>
      </c>
      <c r="J123" s="59">
        <v>0</v>
      </c>
      <c r="K123" s="59">
        <v>0</v>
      </c>
      <c r="L123" s="59">
        <v>5000</v>
      </c>
      <c r="M123" s="59">
        <v>87500</v>
      </c>
      <c r="N123" s="59">
        <v>0</v>
      </c>
      <c r="O123" s="59">
        <v>0</v>
      </c>
      <c r="P123" s="59">
        <v>0</v>
      </c>
      <c r="Q123" s="59">
        <v>87500</v>
      </c>
    </row>
    <row r="124" spans="1:17" s="1" customFormat="1" ht="8.25">
      <c r="A124" s="229" t="s">
        <v>49</v>
      </c>
      <c r="B124" s="15" t="s">
        <v>43</v>
      </c>
      <c r="C124" s="160" t="s">
        <v>68</v>
      </c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4"/>
    </row>
    <row r="125" spans="1:17" s="1" customFormat="1" ht="8.25">
      <c r="A125" s="227"/>
      <c r="B125" s="16" t="s">
        <v>69</v>
      </c>
      <c r="C125" s="161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</row>
    <row r="126" spans="1:17" s="1" customFormat="1" ht="8.25" customHeight="1">
      <c r="A126" s="227"/>
      <c r="B126" s="15" t="s">
        <v>36</v>
      </c>
      <c r="C126" s="161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3"/>
    </row>
    <row r="127" spans="1:17" s="1" customFormat="1" ht="5.25" customHeight="1">
      <c r="A127" s="227"/>
      <c r="B127" s="15" t="s">
        <v>27</v>
      </c>
      <c r="C127" s="16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6"/>
    </row>
    <row r="128" spans="1:17" s="1" customFormat="1" ht="8.25">
      <c r="A128" s="227"/>
      <c r="B128" s="15" t="s">
        <v>28</v>
      </c>
      <c r="C128" s="30"/>
      <c r="D128" s="31" t="s">
        <v>29</v>
      </c>
      <c r="E128" s="32">
        <f aca="true" t="shared" si="11" ref="E128:Q128">SUM(E129:E131)</f>
        <v>270000</v>
      </c>
      <c r="F128" s="32">
        <f t="shared" si="11"/>
        <v>54000</v>
      </c>
      <c r="G128" s="32">
        <f t="shared" si="11"/>
        <v>216000</v>
      </c>
      <c r="H128" s="33">
        <f t="shared" si="11"/>
        <v>270000</v>
      </c>
      <c r="I128" s="33">
        <f t="shared" si="11"/>
        <v>54000</v>
      </c>
      <c r="J128" s="33">
        <f t="shared" si="11"/>
        <v>0</v>
      </c>
      <c r="K128" s="33">
        <f t="shared" si="11"/>
        <v>0</v>
      </c>
      <c r="L128" s="33">
        <f t="shared" si="11"/>
        <v>54000</v>
      </c>
      <c r="M128" s="33">
        <f t="shared" si="11"/>
        <v>216000</v>
      </c>
      <c r="N128" s="33">
        <f t="shared" si="11"/>
        <v>0</v>
      </c>
      <c r="O128" s="33">
        <f t="shared" si="11"/>
        <v>0</v>
      </c>
      <c r="P128" s="33">
        <f t="shared" si="11"/>
        <v>0</v>
      </c>
      <c r="Q128" s="33">
        <f t="shared" si="11"/>
        <v>216000</v>
      </c>
    </row>
    <row r="129" spans="1:17" s="1" customFormat="1" ht="8.25">
      <c r="A129" s="227"/>
      <c r="B129" s="15" t="s">
        <v>59</v>
      </c>
      <c r="C129" s="30"/>
      <c r="D129" s="34" t="s">
        <v>31</v>
      </c>
      <c r="E129" s="32">
        <v>30000</v>
      </c>
      <c r="F129" s="32">
        <v>30000</v>
      </c>
      <c r="G129" s="32">
        <v>0</v>
      </c>
      <c r="H129" s="33">
        <v>30000</v>
      </c>
      <c r="I129" s="33">
        <v>30000</v>
      </c>
      <c r="J129" s="33">
        <v>0</v>
      </c>
      <c r="K129" s="33">
        <v>0</v>
      </c>
      <c r="L129" s="33">
        <v>30000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</row>
    <row r="130" spans="1:17" s="1" customFormat="1" ht="8.25">
      <c r="A130" s="227"/>
      <c r="B130" s="15" t="s">
        <v>37</v>
      </c>
      <c r="C130" s="30"/>
      <c r="D130" s="34" t="s">
        <v>31</v>
      </c>
      <c r="E130" s="32">
        <v>132000</v>
      </c>
      <c r="F130" s="32">
        <v>24000</v>
      </c>
      <c r="G130" s="32">
        <v>108000</v>
      </c>
      <c r="H130" s="33">
        <v>132000</v>
      </c>
      <c r="I130" s="33">
        <v>24000</v>
      </c>
      <c r="J130" s="33">
        <v>0</v>
      </c>
      <c r="K130" s="33">
        <v>0</v>
      </c>
      <c r="L130" s="33">
        <v>24000</v>
      </c>
      <c r="M130" s="33">
        <v>108000</v>
      </c>
      <c r="N130" s="33">
        <v>0</v>
      </c>
      <c r="O130" s="33">
        <v>0</v>
      </c>
      <c r="P130" s="33">
        <v>0</v>
      </c>
      <c r="Q130" s="33">
        <v>108000</v>
      </c>
    </row>
    <row r="131" spans="1:17" s="1" customFormat="1" ht="8.25" customHeight="1">
      <c r="A131" s="230"/>
      <c r="B131" s="15" t="s">
        <v>60</v>
      </c>
      <c r="C131" s="30"/>
      <c r="D131" s="34" t="s">
        <v>31</v>
      </c>
      <c r="E131" s="32">
        <v>108000</v>
      </c>
      <c r="F131" s="32">
        <v>0</v>
      </c>
      <c r="G131" s="32">
        <v>108000</v>
      </c>
      <c r="H131" s="33">
        <v>108000</v>
      </c>
      <c r="I131" s="33">
        <v>0</v>
      </c>
      <c r="J131" s="33">
        <v>0</v>
      </c>
      <c r="K131" s="33">
        <v>0</v>
      </c>
      <c r="L131" s="33">
        <v>0</v>
      </c>
      <c r="M131" s="33">
        <v>108000</v>
      </c>
      <c r="N131" s="33">
        <v>0</v>
      </c>
      <c r="O131" s="33">
        <v>0</v>
      </c>
      <c r="P131" s="33">
        <v>0</v>
      </c>
      <c r="Q131" s="33">
        <v>108000</v>
      </c>
    </row>
    <row r="132" spans="1:17" s="1" customFormat="1" ht="8.25" customHeight="1">
      <c r="A132" s="229" t="s">
        <v>81</v>
      </c>
      <c r="B132" s="15" t="s">
        <v>43</v>
      </c>
      <c r="C132" s="160" t="s">
        <v>70</v>
      </c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3"/>
    </row>
    <row r="133" spans="1:17" s="1" customFormat="1" ht="8.25" customHeight="1">
      <c r="A133" s="227"/>
      <c r="B133" s="16" t="s">
        <v>50</v>
      </c>
      <c r="C133" s="161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3"/>
    </row>
    <row r="134" spans="1:17" s="1" customFormat="1" ht="8.25" customHeight="1">
      <c r="A134" s="227"/>
      <c r="B134" s="15" t="s">
        <v>36</v>
      </c>
      <c r="C134" s="161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3"/>
    </row>
    <row r="135" spans="1:17" s="1" customFormat="1" ht="8.25" customHeight="1">
      <c r="A135" s="227"/>
      <c r="B135" s="15" t="s">
        <v>27</v>
      </c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6"/>
    </row>
    <row r="136" spans="1:17" s="1" customFormat="1" ht="9.75" customHeight="1">
      <c r="A136" s="227"/>
      <c r="B136" s="15" t="s">
        <v>28</v>
      </c>
      <c r="C136" s="30"/>
      <c r="D136" s="34" t="s">
        <v>29</v>
      </c>
      <c r="E136" s="32">
        <v>160000</v>
      </c>
      <c r="F136" s="32">
        <f aca="true" t="shared" si="12" ref="F136:M136">SUM(F137:F139)</f>
        <v>32000</v>
      </c>
      <c r="G136" s="32">
        <f t="shared" si="12"/>
        <v>128000</v>
      </c>
      <c r="H136" s="33">
        <f t="shared" si="12"/>
        <v>160000</v>
      </c>
      <c r="I136" s="33">
        <f t="shared" si="12"/>
        <v>32000</v>
      </c>
      <c r="J136" s="33">
        <f t="shared" si="12"/>
        <v>0</v>
      </c>
      <c r="K136" s="33">
        <f t="shared" si="12"/>
        <v>0</v>
      </c>
      <c r="L136" s="33">
        <f t="shared" si="12"/>
        <v>32000</v>
      </c>
      <c r="M136" s="33">
        <f t="shared" si="12"/>
        <v>128000</v>
      </c>
      <c r="N136" s="33">
        <f>SUM(N137:N139)</f>
        <v>0</v>
      </c>
      <c r="O136" s="33">
        <f>SUM(O137:O139)</f>
        <v>0</v>
      </c>
      <c r="P136" s="33">
        <f>SUM(P137:P139)</f>
        <v>0</v>
      </c>
      <c r="Q136" s="33">
        <f>SUM(Q137:Q139)</f>
        <v>128000</v>
      </c>
    </row>
    <row r="137" spans="1:17" s="1" customFormat="1" ht="9" customHeight="1">
      <c r="A137" s="227"/>
      <c r="B137" s="15" t="s">
        <v>59</v>
      </c>
      <c r="C137" s="30"/>
      <c r="D137" s="34" t="s">
        <v>31</v>
      </c>
      <c r="E137" s="32">
        <v>11000</v>
      </c>
      <c r="F137" s="32">
        <v>11000</v>
      </c>
      <c r="G137" s="32">
        <v>0</v>
      </c>
      <c r="H137" s="33">
        <v>11000</v>
      </c>
      <c r="I137" s="33">
        <v>11000</v>
      </c>
      <c r="J137" s="33">
        <v>0</v>
      </c>
      <c r="K137" s="33">
        <v>0</v>
      </c>
      <c r="L137" s="33">
        <v>11000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</row>
    <row r="138" spans="1:17" s="1" customFormat="1" ht="8.25" customHeight="1">
      <c r="A138" s="227"/>
      <c r="B138" s="15" t="s">
        <v>37</v>
      </c>
      <c r="C138" s="30"/>
      <c r="D138" s="34" t="s">
        <v>31</v>
      </c>
      <c r="E138" s="32">
        <v>85000</v>
      </c>
      <c r="F138" s="32">
        <v>21000</v>
      </c>
      <c r="G138" s="32">
        <v>64000</v>
      </c>
      <c r="H138" s="33">
        <v>85000</v>
      </c>
      <c r="I138" s="33">
        <v>21000</v>
      </c>
      <c r="J138" s="33">
        <v>0</v>
      </c>
      <c r="K138" s="33">
        <v>0</v>
      </c>
      <c r="L138" s="33">
        <v>21000</v>
      </c>
      <c r="M138" s="33">
        <v>64000</v>
      </c>
      <c r="N138" s="33">
        <v>0</v>
      </c>
      <c r="O138" s="33">
        <v>0</v>
      </c>
      <c r="P138" s="33">
        <v>0</v>
      </c>
      <c r="Q138" s="33">
        <v>64000</v>
      </c>
    </row>
    <row r="139" spans="1:17" s="1" customFormat="1" ht="6.75" customHeight="1">
      <c r="A139" s="230"/>
      <c r="B139" s="15" t="s">
        <v>60</v>
      </c>
      <c r="C139" s="30"/>
      <c r="D139" s="34" t="s">
        <v>31</v>
      </c>
      <c r="E139" s="32">
        <v>64000</v>
      </c>
      <c r="F139" s="32">
        <v>0</v>
      </c>
      <c r="G139" s="32">
        <v>64000</v>
      </c>
      <c r="H139" s="33">
        <v>64000</v>
      </c>
      <c r="I139" s="33">
        <v>0</v>
      </c>
      <c r="J139" s="33">
        <v>0</v>
      </c>
      <c r="K139" s="33">
        <v>0</v>
      </c>
      <c r="L139" s="33">
        <v>0</v>
      </c>
      <c r="M139" s="33">
        <v>64000</v>
      </c>
      <c r="N139" s="33">
        <v>0</v>
      </c>
      <c r="O139" s="33">
        <v>0</v>
      </c>
      <c r="P139" s="33">
        <v>0</v>
      </c>
      <c r="Q139" s="33">
        <v>64000</v>
      </c>
    </row>
    <row r="140" spans="1:17" s="1" customFormat="1" ht="7.5" customHeight="1">
      <c r="A140" s="60">
        <v>2</v>
      </c>
      <c r="B140" s="61" t="s">
        <v>51</v>
      </c>
      <c r="C140" s="198" t="s">
        <v>22</v>
      </c>
      <c r="D140" s="198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s="1" customFormat="1" ht="8.25">
      <c r="A141" s="11" t="s">
        <v>52</v>
      </c>
      <c r="B141" s="15" t="s">
        <v>43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</row>
    <row r="142" spans="1:17" s="1" customFormat="1" ht="8.25">
      <c r="A142" s="11"/>
      <c r="B142" s="15" t="s">
        <v>46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</row>
    <row r="143" spans="1:17" s="1" customFormat="1" ht="12.75" customHeight="1" hidden="1">
      <c r="A143" s="11"/>
      <c r="B143" s="15" t="s">
        <v>36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</row>
    <row r="144" spans="1:17" s="1" customFormat="1" ht="8.25">
      <c r="A144" s="11"/>
      <c r="B144" s="15" t="s">
        <v>27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</row>
    <row r="145" spans="1:17" s="1" customFormat="1" ht="8.25">
      <c r="A145" s="11"/>
      <c r="B145" s="15" t="s">
        <v>28</v>
      </c>
      <c r="C145" s="15"/>
      <c r="D145" s="16"/>
      <c r="E145" s="32"/>
      <c r="F145" s="32"/>
      <c r="G145" s="32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s="1" customFormat="1" ht="8.25">
      <c r="A146" s="11"/>
      <c r="B146" s="15" t="s">
        <v>59</v>
      </c>
      <c r="C146" s="30"/>
      <c r="D146" s="63"/>
      <c r="E146" s="32"/>
      <c r="F146" s="32"/>
      <c r="G146" s="32"/>
      <c r="H146" s="33"/>
      <c r="I146" s="33"/>
      <c r="J146" s="33"/>
      <c r="K146" s="33"/>
      <c r="L146" s="33"/>
      <c r="M146" s="64"/>
      <c r="N146" s="64"/>
      <c r="O146" s="33"/>
      <c r="P146" s="33"/>
      <c r="Q146" s="33"/>
    </row>
    <row r="147" spans="1:17" s="1" customFormat="1" ht="8.25">
      <c r="A147" s="11"/>
      <c r="B147" s="15"/>
      <c r="C147" s="30"/>
      <c r="D147" s="63"/>
      <c r="E147" s="32"/>
      <c r="F147" s="32"/>
      <c r="G147" s="32"/>
      <c r="H147" s="33"/>
      <c r="I147" s="33"/>
      <c r="J147" s="33"/>
      <c r="K147" s="33"/>
      <c r="L147" s="33"/>
      <c r="M147" s="64"/>
      <c r="N147" s="64"/>
      <c r="O147" s="33"/>
      <c r="P147" s="33"/>
      <c r="Q147" s="33"/>
    </row>
    <row r="148" spans="1:17" s="1" customFormat="1" ht="12.75">
      <c r="A148" s="198" t="s">
        <v>53</v>
      </c>
      <c r="B148" s="198"/>
      <c r="C148" s="198"/>
      <c r="D148" s="198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5"/>
      <c r="P148" s="65"/>
      <c r="Q148" s="65"/>
    </row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  <row r="275" s="1" customFormat="1" ht="8.25"/>
    <row r="276" s="1" customFormat="1" ht="8.25"/>
  </sheetData>
  <mergeCells count="75">
    <mergeCell ref="A107:A116"/>
    <mergeCell ref="A124:A131"/>
    <mergeCell ref="A132:A139"/>
    <mergeCell ref="C117:Q119"/>
    <mergeCell ref="A117:A123"/>
    <mergeCell ref="C107:Q110"/>
    <mergeCell ref="B48:B53"/>
    <mergeCell ref="C48:C53"/>
    <mergeCell ref="D48:D53"/>
    <mergeCell ref="E48:E53"/>
    <mergeCell ref="C81:Q84"/>
    <mergeCell ref="H50:H53"/>
    <mergeCell ref="A90:A98"/>
    <mergeCell ref="J52:L52"/>
    <mergeCell ref="M52:M53"/>
    <mergeCell ref="N52:Q52"/>
    <mergeCell ref="H49:Q49"/>
    <mergeCell ref="C124:Q127"/>
    <mergeCell ref="C132:Q135"/>
    <mergeCell ref="H101:Q101"/>
    <mergeCell ref="H102:H105"/>
    <mergeCell ref="I102:Q102"/>
    <mergeCell ref="I103:L103"/>
    <mergeCell ref="M103:Q103"/>
    <mergeCell ref="I104:I105"/>
    <mergeCell ref="J104:L104"/>
    <mergeCell ref="M104:M105"/>
    <mergeCell ref="C140:D140"/>
    <mergeCell ref="C141:Q144"/>
    <mergeCell ref="A148:B148"/>
    <mergeCell ref="C148:D148"/>
    <mergeCell ref="G49:G53"/>
    <mergeCell ref="N104:Q104"/>
    <mergeCell ref="C90:Q93"/>
    <mergeCell ref="F100:G100"/>
    <mergeCell ref="H100:Q100"/>
    <mergeCell ref="F101:F105"/>
    <mergeCell ref="G101:G105"/>
    <mergeCell ref="I50:Q50"/>
    <mergeCell ref="I51:L51"/>
    <mergeCell ref="I52:I53"/>
    <mergeCell ref="B100:B105"/>
    <mergeCell ref="C100:C105"/>
    <mergeCell ref="D100:D105"/>
    <mergeCell ref="E100:E105"/>
    <mergeCell ref="C38:Q41"/>
    <mergeCell ref="C63:Q66"/>
    <mergeCell ref="C72:Q75"/>
    <mergeCell ref="C20:Q23"/>
    <mergeCell ref="C29:Q32"/>
    <mergeCell ref="C54:Q56"/>
    <mergeCell ref="F48:G48"/>
    <mergeCell ref="H48:Q48"/>
    <mergeCell ref="F49:F53"/>
    <mergeCell ref="M51:Q51"/>
    <mergeCell ref="C10:D10"/>
    <mergeCell ref="C11:Q14"/>
    <mergeCell ref="H5:H8"/>
    <mergeCell ref="I5:Q5"/>
    <mergeCell ref="I6:L6"/>
    <mergeCell ref="M6:Q6"/>
    <mergeCell ref="I7:I8"/>
    <mergeCell ref="J7:L7"/>
    <mergeCell ref="M7:M8"/>
    <mergeCell ref="N7:Q7"/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</mergeCells>
  <printOptions/>
  <pageMargins left="0.47222222222222227" right="0.11805555555555557" top="1.0236111111111112" bottom="0.984027777777778" header="0.5902777777777778" footer="0.5118055555555556"/>
  <pageSetup horizontalDpi="300" verticalDpi="300" orientation="landscape" paperSize="9" r:id="rId1"/>
  <headerFooter alignWithMargins="0">
    <oddHeader xml:space="preserve">&amp;R&amp;8Załącznik Nr 3 do Uchwały Nr XXV/142/09  Rady Miasta Jedlina-Zdrój z dnia 17.04.2009r.
Załącznik Nr 12 do Uchwały Nr XXIII/129/08  Rady Miasta Jedlina-Zdrój z dnia 30.12.2008r.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66" customFormat="1" ht="12.75"/>
    <row r="2" s="66" customFormat="1" ht="12.75"/>
    <row r="3" s="66" customFormat="1" ht="12.75"/>
    <row r="4" s="66" customFormat="1" ht="12.75"/>
    <row r="5" s="66" customFormat="1" ht="12.75"/>
    <row r="6" s="66" customFormat="1" ht="12.75"/>
    <row r="7" s="66" customFormat="1" ht="12.75"/>
    <row r="8" s="66" customFormat="1" ht="12.75"/>
    <row r="9" s="66" customFormat="1" ht="12.75"/>
    <row r="10" s="66" customFormat="1" ht="12.75"/>
    <row r="11" s="66" customFormat="1" ht="12.75"/>
    <row r="12" s="66" customFormat="1" ht="12.75"/>
    <row r="13" s="66" customFormat="1" ht="12.75"/>
    <row r="14" s="66" customFormat="1" ht="12.75"/>
    <row r="15" s="66" customFormat="1" ht="12.75"/>
    <row r="16" s="66" customFormat="1" ht="12.75"/>
    <row r="17" s="66" customFormat="1" ht="12.75"/>
    <row r="18" s="66" customFormat="1" ht="12.75"/>
    <row r="19" s="66" customFormat="1" ht="12.75"/>
    <row r="20" s="66" customFormat="1" ht="12.75"/>
    <row r="21" s="66" customFormat="1" ht="12.75"/>
    <row r="22" spans="5:16" s="66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66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66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66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66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66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66" customFormat="1" ht="14.25">
      <c r="F28" s="67"/>
      <c r="G28" s="68" t="s">
        <v>46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6:22" s="66" customFormat="1" ht="14.25">
      <c r="F29" s="67"/>
      <c r="G29" s="70" t="s">
        <v>36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6:22" s="66" customFormat="1" ht="14.25">
      <c r="F30" s="67"/>
      <c r="G30" s="70" t="s">
        <v>27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6:22" s="66" customFormat="1" ht="12.75">
      <c r="F31" s="67"/>
      <c r="G31" s="70" t="s">
        <v>28</v>
      </c>
      <c r="H31" s="71"/>
      <c r="I31" s="72" t="s">
        <v>29</v>
      </c>
      <c r="J31" s="73">
        <v>6500000</v>
      </c>
      <c r="K31" s="73">
        <v>3025266</v>
      </c>
      <c r="L31" s="73">
        <v>3474734</v>
      </c>
      <c r="M31" s="64">
        <v>6500000</v>
      </c>
      <c r="N31" s="64">
        <v>2025266</v>
      </c>
      <c r="O31" s="64">
        <v>1000000</v>
      </c>
      <c r="P31" s="64">
        <v>0</v>
      </c>
      <c r="Q31" s="64">
        <v>455300</v>
      </c>
      <c r="R31" s="64">
        <v>3474734</v>
      </c>
      <c r="S31" s="64">
        <v>3474734</v>
      </c>
      <c r="T31" s="64">
        <v>0</v>
      </c>
      <c r="U31" s="64">
        <v>0</v>
      </c>
      <c r="V31" s="64">
        <v>0</v>
      </c>
    </row>
    <row r="32" spans="6:22" s="66" customFormat="1" ht="12.75">
      <c r="F32" s="67"/>
      <c r="G32" s="70" t="s">
        <v>30</v>
      </c>
      <c r="H32" s="71"/>
      <c r="I32" s="74" t="s">
        <v>31</v>
      </c>
      <c r="J32" s="73">
        <v>2467300</v>
      </c>
      <c r="K32" s="73">
        <v>1455300</v>
      </c>
      <c r="L32" s="73">
        <v>1012000</v>
      </c>
      <c r="M32" s="64">
        <v>2467300</v>
      </c>
      <c r="N32" s="64">
        <v>1455300</v>
      </c>
      <c r="O32" s="64">
        <v>1000000</v>
      </c>
      <c r="P32" s="64">
        <v>0</v>
      </c>
      <c r="Q32" s="64">
        <v>455300</v>
      </c>
      <c r="R32" s="64">
        <v>1012000</v>
      </c>
      <c r="S32" s="64">
        <v>1012000</v>
      </c>
      <c r="T32" s="64">
        <v>0</v>
      </c>
      <c r="U32" s="64">
        <v>0</v>
      </c>
      <c r="V32" s="64">
        <v>0</v>
      </c>
    </row>
    <row r="33" spans="6:22" s="66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 r:id="rId1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66" customFormat="1" ht="12.75"/>
    <row r="2" s="66" customFormat="1" ht="12.75"/>
    <row r="3" s="66" customFormat="1" ht="12.75"/>
    <row r="4" s="66" customFormat="1" ht="12.75"/>
    <row r="5" s="66" customFormat="1" ht="12.75"/>
    <row r="6" s="66" customFormat="1" ht="12.75"/>
    <row r="7" s="66" customFormat="1" ht="12.75"/>
    <row r="8" s="66" customFormat="1" ht="12.75"/>
    <row r="9" s="66" customFormat="1" ht="12.75"/>
    <row r="10" s="66" customFormat="1" ht="12.75"/>
    <row r="11" s="66" customFormat="1" ht="12.75"/>
    <row r="12" s="66" customFormat="1" ht="12.75"/>
    <row r="13" s="66" customFormat="1" ht="12.75"/>
    <row r="14" s="66" customFormat="1" ht="12.75"/>
    <row r="15" s="66" customFormat="1" ht="12.75"/>
    <row r="16" s="66" customFormat="1" ht="12.75"/>
    <row r="17" s="66" customFormat="1" ht="12.75"/>
    <row r="18" s="66" customFormat="1" ht="12.75"/>
    <row r="19" s="66" customFormat="1" ht="12.75"/>
    <row r="20" s="66" customFormat="1" ht="12.75"/>
    <row r="21" s="66" customFormat="1" ht="12.75"/>
    <row r="22" s="66" customFormat="1" ht="12.75"/>
    <row r="23" s="66" customFormat="1" ht="12.75"/>
    <row r="24" s="66" customFormat="1" ht="12.75"/>
    <row r="25" s="66" customFormat="1" ht="12.75"/>
    <row r="26" s="66" customFormat="1" ht="12.75"/>
    <row r="27" s="66" customFormat="1" ht="12.75"/>
    <row r="28" s="66" customFormat="1" ht="12.75"/>
    <row r="29" s="66" customFormat="1" ht="12.75"/>
    <row r="30" s="66" customFormat="1" ht="12.75"/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 r:id="rId1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2009-04-20T13:11:01Z</cp:lastPrinted>
  <dcterms:created xsi:type="dcterms:W3CDTF">2008-09-22T20:55:53Z</dcterms:created>
  <dcterms:modified xsi:type="dcterms:W3CDTF">2009-04-20T13:11:19Z</dcterms:modified>
  <cp:category/>
  <cp:version/>
  <cp:contentType/>
  <cp:contentStatus/>
</cp:coreProperties>
</file>