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9" activeTab="0"/>
  </bookViews>
  <sheets>
    <sheet name="Dotacje - zał. 1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xlnm.Print_Titles" localSheetId="0">'Dotacje - zał. 12'!$1:$4</definedName>
  </definedNames>
  <calcPr fullCalcOnLoad="1"/>
</workbook>
</file>

<file path=xl/sharedStrings.xml><?xml version="1.0" encoding="utf-8"?>
<sst xmlns="http://schemas.openxmlformats.org/spreadsheetml/2006/main" count="50" uniqueCount="34">
  <si>
    <t>Dział</t>
  </si>
  <si>
    <t>Rozdział</t>
  </si>
  <si>
    <t>Paragraf</t>
  </si>
  <si>
    <t>Treść</t>
  </si>
  <si>
    <t>Plan dotacji 
na 2011 r.</t>
  </si>
  <si>
    <t>Plan dotacji 
na 2011r.</t>
  </si>
  <si>
    <t xml:space="preserve"> dotacje dla jednostek sektora finansów publicznych, w tym dotacje:</t>
  </si>
  <si>
    <t>przedmiotowe</t>
  </si>
  <si>
    <t>podmiotowe</t>
  </si>
  <si>
    <t>celowe związane     z realizacją zadań miasta</t>
  </si>
  <si>
    <t>przed zmianą</t>
  </si>
  <si>
    <t>zmiana</t>
  </si>
  <si>
    <t>po zmianie</t>
  </si>
  <si>
    <t>Bezpieczeństwo publiczne i ochrona przeciwpożarowa</t>
  </si>
  <si>
    <t>Komendy powiatowe Państwowej Straży Pożarnej</t>
  </si>
  <si>
    <t>Dotacja dla Państwowej Straży Pożarnej w Wałbrzychu</t>
  </si>
  <si>
    <t>Ochrona zdrowia</t>
  </si>
  <si>
    <t>Zwalczanie narkomanii</t>
  </si>
  <si>
    <t>Dotacja podmiotowa z budżetu dla samorządowej instytucji kultury</t>
  </si>
  <si>
    <t>Przeciwdziałanie alkoholizmowi</t>
  </si>
  <si>
    <t>0</t>
  </si>
  <si>
    <t>KULTURA I OCHRONA DZIEDZICTWA NARODOWEGO</t>
  </si>
  <si>
    <t>Domy i ośrodki kultury, świetlice i kluby</t>
  </si>
  <si>
    <t>Dotacja dla Centrum Kultury w Jedlinie-Zdroju</t>
  </si>
  <si>
    <t>Biblioteki</t>
  </si>
  <si>
    <t>Dotacja dla Biblioteki Publicznej w Jedlinie-Zdroju</t>
  </si>
  <si>
    <t>RAZEM</t>
  </si>
  <si>
    <t xml:space="preserve"> dotacje dla jednostek spoza sektora finansów publicznych, w tym dotacje:</t>
  </si>
  <si>
    <t>celowe związane      z realizacją zadań miasta</t>
  </si>
  <si>
    <t>OŚWIATA I WYCHOWANIE</t>
  </si>
  <si>
    <t>Przedszkola</t>
  </si>
  <si>
    <t>Dotacja dla Przedszkola Niepublicznego w Jedlinie-Zdroju</t>
  </si>
  <si>
    <t>Ochrona zabytków i opieka nad zabytkami</t>
  </si>
  <si>
    <t>Dotacja na renowację i odnowę zabytków w mieście</t>
  </si>
</sst>
</file>

<file path=xl/styles.xml><?xml version="1.0" encoding="utf-8"?>
<styleSheet xmlns="http://schemas.openxmlformats.org/spreadsheetml/2006/main">
  <numFmts count="9">
    <numFmt numFmtId="164" formatCode="GENERAL"/>
    <numFmt numFmtId="165" formatCode="#,##0_ ;[RED]\-#,##0\ "/>
    <numFmt numFmtId="166" formatCode="#,##0.00_ ;[RED]\-#,##0.00\ "/>
    <numFmt numFmtId="167" formatCode="#,##0&quot; F&quot;_);[RED]\(#,##0&quot; F)&quot;"/>
    <numFmt numFmtId="168" formatCode="#,##0.00&quot; F&quot;_);[RED]\(#,##0.00&quot; F)&quot;"/>
    <numFmt numFmtId="169" formatCode="#,##0"/>
    <numFmt numFmtId="170" formatCode="@"/>
    <numFmt numFmtId="171" formatCode="#,##0.00"/>
    <numFmt numFmtId="172" formatCode="0"/>
  </numFmts>
  <fonts count="27">
    <font>
      <sz val="10"/>
      <name val="Arial CE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i/>
      <sz val="10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i/>
      <sz val="9"/>
      <name val="Arial CE"/>
      <family val="2"/>
    </font>
    <font>
      <i/>
      <sz val="8"/>
      <name val="Arial CE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11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2" borderId="0" applyNumberFormat="0" applyBorder="0" applyAlignment="0" applyProtection="0"/>
    <xf numFmtId="164" fontId="2" fillId="5" borderId="0" applyNumberFormat="0" applyBorder="0" applyAlignment="0" applyProtection="0"/>
    <xf numFmtId="164" fontId="2" fillId="4" borderId="0" applyNumberFormat="0" applyBorder="0" applyAlignment="0" applyProtection="0"/>
    <xf numFmtId="164" fontId="2" fillId="6" borderId="0" applyNumberFormat="0" applyBorder="0" applyAlignment="0" applyProtection="0"/>
    <xf numFmtId="164" fontId="2" fillId="3" borderId="0" applyNumberFormat="0" applyBorder="0" applyAlignment="0" applyProtection="0"/>
    <xf numFmtId="164" fontId="2" fillId="7" borderId="0" applyNumberFormat="0" applyBorder="0" applyAlignment="0" applyProtection="0"/>
    <xf numFmtId="164" fontId="2" fillId="6" borderId="0" applyNumberFormat="0" applyBorder="0" applyAlignment="0" applyProtection="0"/>
    <xf numFmtId="164" fontId="2" fillId="8" borderId="0" applyNumberFormat="0" applyBorder="0" applyAlignment="0" applyProtection="0"/>
    <xf numFmtId="164" fontId="2" fillId="7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7" borderId="0" applyNumberFormat="0" applyBorder="0" applyAlignment="0" applyProtection="0"/>
    <xf numFmtId="164" fontId="3" fillId="6" borderId="0" applyNumberFormat="0" applyBorder="0" applyAlignment="0" applyProtection="0"/>
    <xf numFmtId="164" fontId="3" fillId="9" borderId="0" applyNumberFormat="0" applyBorder="0" applyAlignment="0" applyProtection="0"/>
    <xf numFmtId="164" fontId="3" fillId="3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3" borderId="0" applyNumberFormat="0" applyBorder="0" applyAlignment="0" applyProtection="0"/>
    <xf numFmtId="165" fontId="0" fillId="0" borderId="0" applyFill="0" applyBorder="0" applyAlignment="0" applyProtection="0"/>
    <xf numFmtId="166" fontId="0" fillId="0" borderId="0" applyFill="0" applyBorder="0" applyAlignment="0" applyProtection="0"/>
    <xf numFmtId="167" fontId="0" fillId="0" borderId="0" applyFill="0" applyBorder="0" applyAlignment="0" applyProtection="0"/>
    <xf numFmtId="168" fontId="0" fillId="0" borderId="0" applyFill="0" applyBorder="0" applyAlignment="0" applyProtection="0"/>
    <xf numFmtId="164" fontId="4" fillId="7" borderId="1" applyNumberFormat="0" applyAlignment="0" applyProtection="0"/>
    <xf numFmtId="164" fontId="5" fillId="14" borderId="2" applyNumberFormat="0" applyAlignment="0" applyProtection="0"/>
    <xf numFmtId="164" fontId="6" fillId="15" borderId="0" applyNumberFormat="0" applyBorder="0" applyAlignment="0" applyProtection="0"/>
    <xf numFmtId="164" fontId="7" fillId="0" borderId="3" applyNumberFormat="0" applyFill="0" applyAlignment="0" applyProtection="0"/>
    <xf numFmtId="164" fontId="8" fillId="16" borderId="4" applyNumberFormat="0" applyAlignment="0" applyProtection="0"/>
    <xf numFmtId="164" fontId="9" fillId="0" borderId="5" applyNumberFormat="0" applyFill="0" applyAlignment="0" applyProtection="0"/>
    <xf numFmtId="164" fontId="10" fillId="0" borderId="6" applyNumberFormat="0" applyFill="0" applyAlignment="0" applyProtection="0"/>
    <xf numFmtId="164" fontId="11" fillId="0" borderId="7" applyNumberFormat="0" applyFill="0" applyAlignment="0" applyProtection="0"/>
    <xf numFmtId="164" fontId="11" fillId="0" borderId="0" applyNumberFormat="0" applyFill="0" applyBorder="0" applyAlignment="0" applyProtection="0"/>
    <xf numFmtId="164" fontId="12" fillId="7" borderId="0" applyNumberFormat="0" applyBorder="0" applyAlignment="0" applyProtection="0"/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13" fillId="14" borderId="1" applyNumberFormat="0" applyAlignment="0" applyProtection="0"/>
    <xf numFmtId="164" fontId="1" fillId="0" borderId="0">
      <alignment/>
      <protection/>
    </xf>
    <xf numFmtId="164" fontId="14" fillId="0" borderId="8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0" applyNumberFormat="0" applyFill="0" applyBorder="0" applyAlignment="0" applyProtection="0"/>
    <xf numFmtId="164" fontId="17" fillId="0" borderId="0" applyNumberFormat="0" applyFill="0" applyBorder="0" applyAlignment="0" applyProtection="0"/>
    <xf numFmtId="164" fontId="0" fillId="4" borderId="9" applyNumberFormat="0" applyAlignment="0" applyProtection="0"/>
    <xf numFmtId="164" fontId="18" fillId="17" borderId="0" applyNumberFormat="0" applyBorder="0" applyAlignment="0" applyProtection="0"/>
  </cellStyleXfs>
  <cellXfs count="60">
    <xf numFmtId="164" fontId="0" fillId="0" borderId="0" xfId="0" applyAlignment="1">
      <alignment/>
    </xf>
    <xf numFmtId="164" fontId="0" fillId="0" borderId="0" xfId="101" applyFont="1">
      <alignment/>
      <protection/>
    </xf>
    <xf numFmtId="164" fontId="0" fillId="0" borderId="0" xfId="101" applyFont="1" applyAlignment="1">
      <alignment wrapText="1"/>
      <protection/>
    </xf>
    <xf numFmtId="169" fontId="19" fillId="0" borderId="0" xfId="101" applyNumberFormat="1" applyFont="1">
      <alignment/>
      <protection/>
    </xf>
    <xf numFmtId="164" fontId="20" fillId="14" borderId="10" xfId="101" applyFont="1" applyFill="1" applyBorder="1" applyAlignment="1">
      <alignment horizontal="center" vertical="center" wrapText="1"/>
      <protection/>
    </xf>
    <xf numFmtId="169" fontId="20" fillId="0" borderId="10" xfId="101" applyNumberFormat="1" applyFont="1" applyBorder="1" applyAlignment="1">
      <alignment horizontal="center" vertical="center" wrapText="1"/>
      <protection/>
    </xf>
    <xf numFmtId="169" fontId="21" fillId="0" borderId="10" xfId="101" applyNumberFormat="1" applyFont="1" applyBorder="1" applyAlignment="1">
      <alignment horizontal="center" vertical="center" wrapText="1"/>
      <protection/>
    </xf>
    <xf numFmtId="169" fontId="19" fillId="0" borderId="10" xfId="101" applyNumberFormat="1" applyFont="1" applyBorder="1" applyAlignment="1">
      <alignment horizontal="center" vertical="center" wrapText="1"/>
      <protection/>
    </xf>
    <xf numFmtId="169" fontId="22" fillId="0" borderId="10" xfId="101" applyNumberFormat="1" applyFont="1" applyBorder="1" applyAlignment="1">
      <alignment horizontal="center" vertical="center" wrapText="1"/>
      <protection/>
    </xf>
    <xf numFmtId="164" fontId="0" fillId="0" borderId="0" xfId="101" applyFont="1" applyAlignment="1">
      <alignment/>
      <protection/>
    </xf>
    <xf numFmtId="164" fontId="23" fillId="0" borderId="10" xfId="101" applyFont="1" applyBorder="1" applyAlignment="1">
      <alignment horizontal="center" vertical="center"/>
      <protection/>
    </xf>
    <xf numFmtId="164" fontId="23" fillId="0" borderId="10" xfId="101" applyFont="1" applyBorder="1" applyAlignment="1">
      <alignment horizontal="center" vertical="center" wrapText="1"/>
      <protection/>
    </xf>
    <xf numFmtId="164" fontId="23" fillId="0" borderId="0" xfId="101" applyFont="1" applyAlignment="1">
      <alignment horizontal="center" vertical="center"/>
      <protection/>
    </xf>
    <xf numFmtId="164" fontId="21" fillId="3" borderId="10" xfId="101" applyFont="1" applyFill="1" applyBorder="1" applyAlignment="1">
      <alignment horizontal="center" vertical="center"/>
      <protection/>
    </xf>
    <xf numFmtId="170" fontId="24" fillId="3" borderId="11" xfId="0" applyNumberFormat="1" applyFont="1" applyFill="1" applyBorder="1" applyAlignment="1">
      <alignment horizontal="center" vertical="center" wrapText="1"/>
    </xf>
    <xf numFmtId="171" fontId="21" fillId="3" borderId="12" xfId="101" applyNumberFormat="1" applyFont="1" applyFill="1" applyBorder="1" applyAlignment="1">
      <alignment horizontal="center" vertical="center"/>
      <protection/>
    </xf>
    <xf numFmtId="164" fontId="0" fillId="3" borderId="10" xfId="101" applyFont="1" applyFill="1" applyBorder="1" applyAlignment="1">
      <alignment horizontal="center" vertical="center"/>
      <protection/>
    </xf>
    <xf numFmtId="164" fontId="0" fillId="3" borderId="10" xfId="101" applyFont="1" applyFill="1" applyBorder="1" applyAlignment="1">
      <alignment horizontal="center" vertical="center" wrapText="1"/>
      <protection/>
    </xf>
    <xf numFmtId="172" fontId="0" fillId="0" borderId="10" xfId="101" applyNumberFormat="1" applyFont="1" applyFill="1" applyBorder="1" applyAlignment="1">
      <alignment horizontal="center" vertical="center" wrapText="1"/>
      <protection/>
    </xf>
    <xf numFmtId="169" fontId="0" fillId="0" borderId="10" xfId="0" applyNumberFormat="1" applyFont="1" applyFill="1" applyBorder="1" applyAlignment="1">
      <alignment horizontal="justify" vertical="center" wrapText="1"/>
    </xf>
    <xf numFmtId="171" fontId="0" fillId="0" borderId="10" xfId="101" applyNumberFormat="1" applyFont="1" applyBorder="1" applyAlignment="1">
      <alignment horizontal="center" vertical="center" wrapText="1"/>
      <protection/>
    </xf>
    <xf numFmtId="171" fontId="0" fillId="0" borderId="10" xfId="101" applyNumberFormat="1" applyFont="1" applyBorder="1" applyAlignment="1">
      <alignment horizontal="center" vertical="center"/>
      <protection/>
    </xf>
    <xf numFmtId="172" fontId="21" fillId="3" borderId="10" xfId="101" applyNumberFormat="1" applyFont="1" applyFill="1" applyBorder="1" applyAlignment="1">
      <alignment horizontal="center" vertical="center" wrapText="1"/>
      <protection/>
    </xf>
    <xf numFmtId="169" fontId="21" fillId="3" borderId="10" xfId="0" applyNumberFormat="1" applyFont="1" applyFill="1" applyBorder="1" applyAlignment="1">
      <alignment horizontal="center" vertical="center" wrapText="1"/>
    </xf>
    <xf numFmtId="171" fontId="21" fillId="3" borderId="10" xfId="101" applyNumberFormat="1" applyFont="1" applyFill="1" applyBorder="1" applyAlignment="1">
      <alignment horizontal="center" vertical="center" wrapText="1"/>
      <protection/>
    </xf>
    <xf numFmtId="170" fontId="25" fillId="3" borderId="10" xfId="0" applyNumberFormat="1" applyFont="1" applyFill="1" applyBorder="1" applyAlignment="1" applyProtection="1">
      <alignment horizontal="left" vertical="center" wrapText="1"/>
      <protection locked="0"/>
    </xf>
    <xf numFmtId="164" fontId="21" fillId="0" borderId="0" xfId="101" applyFont="1" applyFill="1">
      <alignment/>
      <protection/>
    </xf>
    <xf numFmtId="169" fontId="0" fillId="0" borderId="10" xfId="0" applyNumberFormat="1" applyFont="1" applyFill="1" applyBorder="1" applyAlignment="1">
      <alignment horizontal="left" vertical="center" wrapText="1"/>
    </xf>
    <xf numFmtId="171" fontId="0" fillId="0" borderId="10" xfId="0" applyNumberFormat="1" applyFont="1" applyFill="1" applyBorder="1" applyAlignment="1">
      <alignment horizontal="center" vertical="center" wrapText="1"/>
    </xf>
    <xf numFmtId="171" fontId="0" fillId="0" borderId="12" xfId="0" applyNumberFormat="1" applyFont="1" applyFill="1" applyBorder="1" applyAlignment="1">
      <alignment horizontal="center" vertical="center" wrapText="1"/>
    </xf>
    <xf numFmtId="171" fontId="0" fillId="0" borderId="10" xfId="101" applyNumberFormat="1" applyFont="1" applyFill="1" applyBorder="1" applyAlignment="1">
      <alignment horizontal="center" vertical="center" wrapText="1"/>
      <protection/>
    </xf>
    <xf numFmtId="172" fontId="0" fillId="3" borderId="10" xfId="101" applyNumberFormat="1" applyFont="1" applyFill="1" applyBorder="1" applyAlignment="1">
      <alignment horizontal="center" vertical="center" wrapText="1"/>
      <protection/>
    </xf>
    <xf numFmtId="169" fontId="0" fillId="3" borderId="10" xfId="0" applyNumberFormat="1" applyFont="1" applyFill="1" applyBorder="1" applyAlignment="1">
      <alignment horizontal="left" vertical="center" wrapText="1"/>
    </xf>
    <xf numFmtId="171" fontId="26" fillId="14" borderId="13" xfId="0" applyNumberFormat="1" applyFont="1" applyFill="1" applyBorder="1" applyAlignment="1" applyProtection="1">
      <alignment horizontal="center" vertical="center" wrapText="1"/>
      <protection locked="0"/>
    </xf>
    <xf numFmtId="171" fontId="26" fillId="14" borderId="0" xfId="0" applyNumberFormat="1" applyFont="1" applyFill="1" applyBorder="1" applyAlignment="1" applyProtection="1">
      <alignment horizontal="center" vertical="center" wrapText="1"/>
      <protection locked="0"/>
    </xf>
    <xf numFmtId="171" fontId="0" fillId="14" borderId="10" xfId="101" applyNumberFormat="1" applyFont="1" applyFill="1" applyBorder="1" applyAlignment="1">
      <alignment horizontal="center" vertical="center" wrapText="1"/>
      <protection/>
    </xf>
    <xf numFmtId="171" fontId="21" fillId="0" borderId="0" xfId="101" applyNumberFormat="1" applyFont="1" applyFill="1">
      <alignment/>
      <protection/>
    </xf>
    <xf numFmtId="169" fontId="21" fillId="3" borderId="10" xfId="101" applyNumberFormat="1" applyFont="1" applyFill="1" applyBorder="1" applyAlignment="1">
      <alignment horizontal="center" vertical="center" wrapText="1"/>
      <protection/>
    </xf>
    <xf numFmtId="164" fontId="0" fillId="0" borderId="0" xfId="101" applyFont="1" applyFill="1">
      <alignment/>
      <protection/>
    </xf>
    <xf numFmtId="172" fontId="0" fillId="14" borderId="10" xfId="101" applyNumberFormat="1" applyFont="1" applyFill="1" applyBorder="1" applyAlignment="1">
      <alignment horizontal="center" vertical="center" wrapText="1"/>
      <protection/>
    </xf>
    <xf numFmtId="169" fontId="0" fillId="3" borderId="10" xfId="101" applyNumberFormat="1" applyFont="1" applyFill="1" applyBorder="1" applyAlignment="1">
      <alignment horizontal="center" vertical="center" wrapText="1"/>
      <protection/>
    </xf>
    <xf numFmtId="171" fontId="0" fillId="3" borderId="10" xfId="101" applyNumberFormat="1" applyFont="1" applyFill="1" applyBorder="1" applyAlignment="1">
      <alignment horizontal="center" vertical="center" wrapText="1"/>
      <protection/>
    </xf>
    <xf numFmtId="169" fontId="19" fillId="0" borderId="10" xfId="101" applyNumberFormat="1" applyFont="1" applyFill="1" applyBorder="1" applyAlignment="1">
      <alignment horizontal="fill" vertical="center" wrapText="1"/>
      <protection/>
    </xf>
    <xf numFmtId="171" fontId="0" fillId="14" borderId="14" xfId="101" applyNumberFormat="1" applyFont="1" applyFill="1" applyBorder="1" applyAlignment="1">
      <alignment horizontal="center" vertical="center" wrapText="1"/>
      <protection/>
    </xf>
    <xf numFmtId="172" fontId="21" fillId="0" borderId="10" xfId="101" applyNumberFormat="1" applyFont="1" applyFill="1" applyBorder="1" applyAlignment="1">
      <alignment horizontal="center" vertical="center" wrapText="1"/>
      <protection/>
    </xf>
    <xf numFmtId="170" fontId="19" fillId="0" borderId="10" xfId="0" applyNumberFormat="1" applyFont="1" applyFill="1" applyBorder="1" applyAlignment="1">
      <alignment horizontal="fill" vertical="center" wrapText="1"/>
    </xf>
    <xf numFmtId="171" fontId="0" fillId="14" borderId="10" xfId="0" applyNumberFormat="1" applyFont="1" applyFill="1" applyBorder="1" applyAlignment="1">
      <alignment horizontal="center" vertical="center" wrapText="1"/>
    </xf>
    <xf numFmtId="171" fontId="0" fillId="14" borderId="12" xfId="0" applyNumberFormat="1" applyFont="1" applyFill="1" applyBorder="1" applyAlignment="1">
      <alignment horizontal="center" vertical="center" wrapText="1"/>
    </xf>
    <xf numFmtId="169" fontId="21" fillId="0" borderId="10" xfId="0" applyNumberFormat="1" applyFont="1" applyFill="1" applyBorder="1" applyAlignment="1">
      <alignment horizontal="right" vertical="center" wrapText="1"/>
    </xf>
    <xf numFmtId="171" fontId="21" fillId="0" borderId="10" xfId="101" applyNumberFormat="1" applyFont="1" applyFill="1" applyBorder="1" applyAlignment="1">
      <alignment horizontal="center" vertical="center" wrapText="1"/>
      <protection/>
    </xf>
    <xf numFmtId="172" fontId="0" fillId="0" borderId="0" xfId="101" applyNumberFormat="1" applyFont="1" applyFill="1" applyBorder="1" applyAlignment="1">
      <alignment horizontal="center" vertical="center" wrapText="1"/>
      <protection/>
    </xf>
    <xf numFmtId="169" fontId="21" fillId="0" borderId="0" xfId="0" applyNumberFormat="1" applyFont="1" applyFill="1" applyBorder="1" applyAlignment="1">
      <alignment horizontal="right" vertical="center" wrapText="1"/>
    </xf>
    <xf numFmtId="169" fontId="0" fillId="0" borderId="0" xfId="0" applyNumberFormat="1" applyFill="1" applyBorder="1" applyAlignment="1">
      <alignment horizontal="left" vertical="center" wrapText="1"/>
    </xf>
    <xf numFmtId="171" fontId="0" fillId="0" borderId="0" xfId="101" applyNumberFormat="1" applyFont="1" applyFill="1" applyBorder="1" applyAlignment="1">
      <alignment horizontal="center" vertical="center" wrapText="1"/>
      <protection/>
    </xf>
    <xf numFmtId="172" fontId="21" fillId="14" borderId="10" xfId="101" applyNumberFormat="1" applyFont="1" applyFill="1" applyBorder="1" applyAlignment="1">
      <alignment horizontal="center" vertical="center" wrapText="1"/>
      <protection/>
    </xf>
    <xf numFmtId="171" fontId="21" fillId="3" borderId="10" xfId="0" applyNumberFormat="1" applyFont="1" applyFill="1" applyBorder="1" applyAlignment="1">
      <alignment horizontal="center" vertical="center" wrapText="1"/>
    </xf>
    <xf numFmtId="164" fontId="19" fillId="0" borderId="10" xfId="100" applyFont="1" applyFill="1" applyBorder="1" applyAlignment="1">
      <alignment horizontal="fill" vertical="center" wrapText="1"/>
      <protection/>
    </xf>
    <xf numFmtId="171" fontId="0" fillId="0" borderId="10" xfId="0" applyNumberFormat="1" applyFill="1" applyBorder="1" applyAlignment="1">
      <alignment horizontal="center" vertical="center" wrapText="1"/>
    </xf>
    <xf numFmtId="171" fontId="0" fillId="0" borderId="12" xfId="0" applyNumberFormat="1" applyFill="1" applyBorder="1" applyAlignment="1">
      <alignment horizontal="center" vertical="center" wrapText="1"/>
    </xf>
    <xf numFmtId="164" fontId="0" fillId="0" borderId="0" xfId="101" applyFont="1" applyBorder="1" applyAlignment="1">
      <alignment/>
      <protection/>
    </xf>
  </cellXfs>
  <cellStyles count="96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_laroux" xfId="20"/>
    <cellStyle name="_laroux_Arkusz3 (2)" xfId="21"/>
    <cellStyle name="_laroux_bank św." xfId="22"/>
    <cellStyle name="_laroux_Bank Św.-29.12.98" xfId="23"/>
    <cellStyle name="_laroux_Bank Światowy - 2 wersja (2)" xfId="24"/>
    <cellStyle name="_laroux_GminnyF" xfId="25"/>
    <cellStyle name="_laroux_INFOR99" xfId="26"/>
    <cellStyle name="_laroux_Infor99a" xfId="27"/>
    <cellStyle name="_laroux_INFOR99B" xfId="28"/>
    <cellStyle name="_laroux_inwest.98-zal 3" xfId="29"/>
    <cellStyle name="_laroux_inwest.powodz" xfId="30"/>
    <cellStyle name="_laroux_INWEST99" xfId="31"/>
    <cellStyle name="_laroux_Inwestycje - kontynuacja2005-25.09" xfId="32"/>
    <cellStyle name="_laroux_Inwestycje i remonty - zał. 3, 4 i 6,7" xfId="33"/>
    <cellStyle name="_laroux_KOREKTA4" xfId="34"/>
    <cellStyle name="_laroux_korVI99a" xfId="35"/>
    <cellStyle name="_laroux_korVI99b" xfId="36"/>
    <cellStyle name="_laroux_Projekt wydatków bieżących ze zlec. 2005r.-30.09 - zał.2" xfId="37"/>
    <cellStyle name="_laroux_SPRAW97R" xfId="38"/>
    <cellStyle name="_laroux_SPRAW98A" xfId="39"/>
    <cellStyle name="_laroux_SPRAW98R" xfId="40"/>
    <cellStyle name="_laroux_Tabela nr3 (2)" xfId="41"/>
    <cellStyle name="_laroux_UKWYD98A" xfId="42"/>
    <cellStyle name="_laroux_unia euro." xfId="43"/>
    <cellStyle name="_laroux_Wyd§-30.11 (2)" xfId="44"/>
    <cellStyle name="_laroux_Wyd§-30.9-(2)aktualne (2)" xfId="45"/>
    <cellStyle name="_laroux_Wyd§-31.12.98r (2)" xfId="46"/>
    <cellStyle name="_laroux_WYDAT98" xfId="47"/>
    <cellStyle name="_laroux_WYDATKI-jedn. (2)" xfId="48"/>
    <cellStyle name="_laroux_WYKRMP98" xfId="49"/>
    <cellStyle name="_laroux_Wyn.i zatr. j.org. 96-98 (2)" xfId="50"/>
    <cellStyle name="_laroux_ZAŁ NR 1" xfId="51"/>
    <cellStyle name="_laroux_zał. 1 wyd" xfId="52"/>
    <cellStyle name="_laroux_ZAŁ. NR 14" xfId="53"/>
    <cellStyle name="_laroux_ZAŁ. NR 7" xfId="54"/>
    <cellStyle name="_laroux_ZAŁ. NR 8" xfId="55"/>
    <cellStyle name="_laroux_ZAŁ. NR 9" xfId="56"/>
    <cellStyle name="_laroux_zał.3" xfId="57"/>
    <cellStyle name="_laroux_ZATRUD" xfId="58"/>
    <cellStyle name="_laroux_Zeszyt1" xfId="59"/>
    <cellStyle name="20% - akcent 1" xfId="60"/>
    <cellStyle name="20% - akcent 2" xfId="61"/>
    <cellStyle name="20% - akcent 3" xfId="62"/>
    <cellStyle name="20% - akcent 4" xfId="63"/>
    <cellStyle name="20% - akcent 5" xfId="64"/>
    <cellStyle name="20% - akcent 6" xfId="65"/>
    <cellStyle name="40% - akcent 1" xfId="66"/>
    <cellStyle name="40% - akcent 2" xfId="67"/>
    <cellStyle name="40% - akcent 3" xfId="68"/>
    <cellStyle name="40% - akcent 4" xfId="69"/>
    <cellStyle name="40% - akcent 5" xfId="70"/>
    <cellStyle name="40% - akcent 6" xfId="71"/>
    <cellStyle name="60% - akcent 1" xfId="72"/>
    <cellStyle name="60% - akcent 2" xfId="73"/>
    <cellStyle name="60% - akcent 3" xfId="74"/>
    <cellStyle name="60% - akcent 4" xfId="75"/>
    <cellStyle name="60% - akcent 5" xfId="76"/>
    <cellStyle name="60% - akcent 6" xfId="77"/>
    <cellStyle name="Akcent 1" xfId="78"/>
    <cellStyle name="Akcent 2" xfId="79"/>
    <cellStyle name="Akcent 3" xfId="80"/>
    <cellStyle name="Akcent 4" xfId="81"/>
    <cellStyle name="Akcent 5" xfId="82"/>
    <cellStyle name="Akcent 6" xfId="83"/>
    <cellStyle name="Comma [0]_laroux" xfId="84"/>
    <cellStyle name="Comma_laroux" xfId="85"/>
    <cellStyle name="Currency [0]_laroux" xfId="86"/>
    <cellStyle name="Currency_laroux" xfId="87"/>
    <cellStyle name="Dane wejściowe" xfId="88"/>
    <cellStyle name="Dane wyjściowe" xfId="89"/>
    <cellStyle name="Dobre" xfId="90"/>
    <cellStyle name="Komórka połączona" xfId="91"/>
    <cellStyle name="Komórka zaznaczona" xfId="92"/>
    <cellStyle name="Nagłówek 1" xfId="93"/>
    <cellStyle name="Nagłówek 2" xfId="94"/>
    <cellStyle name="Nagłówek 3" xfId="95"/>
    <cellStyle name="Nagłówek 4" xfId="96"/>
    <cellStyle name="Neutralne" xfId="97"/>
    <cellStyle name="Normal_laroux" xfId="98"/>
    <cellStyle name="normální_laroux" xfId="99"/>
    <cellStyle name="Normalny_wydatki" xfId="100"/>
    <cellStyle name="Normalny_Załącznik do uchwały" xfId="101"/>
    <cellStyle name="Obliczenia" xfId="102"/>
    <cellStyle name="Styl 1" xfId="103"/>
    <cellStyle name="Suma" xfId="104"/>
    <cellStyle name="Tekst objaśnienia" xfId="105"/>
    <cellStyle name="Tekst ostrzeżenia" xfId="106"/>
    <cellStyle name="Tytuł" xfId="107"/>
    <cellStyle name="Uwaga" xfId="108"/>
    <cellStyle name="Złe" xfId="10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../xls\2006%20ROK\Korekty\Wrzesie&#324;\xls\2000%20ROK\Korekty%202000\SPR\STAROCIE\INFOR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0%20ROK\Korekty%202000\SPR\STAROCIE\INFOR9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1999%20ROK\Sprawozdania%201999\SPR\STAROCIE\SPRAW97R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Venus\home\xls\1999%20ROK\Projekt%20bud&#380;etu%202000\SPR\STAROCIE\INFOR9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xls\2001%20ROK\Wstepny%20projekt\1999%20ROK\Projekt%20bud&#380;etu%202000\SPR\STAROCIE\INFOR9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../xls\2006%20ROK\Korekty\Wrzesie&#324;\xls\1999%20ROK\Sprawozdania%201999\SPR\STAROCIE\SPRAW97R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../../../../../../../xls\2006%20ROK\Korekty\Wrzesie&#324;\xls\2001%20ROK\Wstepny%20projekt\1999%20ROK\Projekt%20bud&#380;etu%202000\SPR\STAROCIE\INFOR9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Inwestycje-zał.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2"/>
  <sheetViews>
    <sheetView tabSelected="1" workbookViewId="0" topLeftCell="B1">
      <selection activeCell="A32" sqref="A32"/>
    </sheetView>
  </sheetViews>
  <sheetFormatPr defaultColWidth="9.00390625" defaultRowHeight="12.75"/>
  <cols>
    <col min="1" max="1" width="5.75390625" style="1" customWidth="1"/>
    <col min="2" max="3" width="9.75390625" style="1" customWidth="1"/>
    <col min="4" max="4" width="44.75390625" style="2" customWidth="1"/>
    <col min="5" max="6" width="15.75390625" style="2" customWidth="1"/>
    <col min="7" max="7" width="14.25390625" style="3" customWidth="1"/>
    <col min="8" max="8" width="13.00390625" style="3" customWidth="1"/>
    <col min="9" max="9" width="12.125" style="3" customWidth="1"/>
    <col min="10" max="10" width="17.25390625" style="3" customWidth="1"/>
    <col min="11" max="16384" width="9.125" style="1" customWidth="1"/>
  </cols>
  <sheetData>
    <row r="1" spans="1:10" ht="22.5" customHeight="1">
      <c r="A1" s="4" t="s">
        <v>0</v>
      </c>
      <c r="B1" s="4" t="s">
        <v>1</v>
      </c>
      <c r="C1" s="4" t="s">
        <v>2</v>
      </c>
      <c r="D1" s="4" t="s">
        <v>3</v>
      </c>
      <c r="E1" s="5" t="s">
        <v>4</v>
      </c>
      <c r="F1" s="5" t="s">
        <v>5</v>
      </c>
      <c r="G1" s="5" t="s">
        <v>5</v>
      </c>
      <c r="H1" s="6" t="s">
        <v>6</v>
      </c>
      <c r="I1" s="6"/>
      <c r="J1" s="6"/>
    </row>
    <row r="2" spans="1:10" ht="12" customHeight="1">
      <c r="A2" s="4"/>
      <c r="B2" s="4"/>
      <c r="C2" s="4"/>
      <c r="D2" s="4"/>
      <c r="E2" s="5"/>
      <c r="F2" s="5"/>
      <c r="G2" s="5"/>
      <c r="H2" s="6"/>
      <c r="I2" s="6"/>
      <c r="J2" s="6"/>
    </row>
    <row r="3" spans="1:10" s="9" customFormat="1" ht="37.5" customHeight="1">
      <c r="A3" s="4"/>
      <c r="B3" s="4"/>
      <c r="C3" s="4"/>
      <c r="D3" s="4"/>
      <c r="E3" s="5"/>
      <c r="F3" s="5"/>
      <c r="G3" s="5"/>
      <c r="H3" s="7" t="s">
        <v>7</v>
      </c>
      <c r="I3" s="7" t="s">
        <v>8</v>
      </c>
      <c r="J3" s="8" t="s">
        <v>9</v>
      </c>
    </row>
    <row r="4" spans="1:10" s="12" customFormat="1" ht="12.75" customHeight="1">
      <c r="A4" s="10">
        <v>1</v>
      </c>
      <c r="B4" s="10">
        <v>2</v>
      </c>
      <c r="C4" s="10">
        <v>3</v>
      </c>
      <c r="D4" s="11">
        <v>4</v>
      </c>
      <c r="E4" s="11" t="s">
        <v>10</v>
      </c>
      <c r="F4" s="11" t="s">
        <v>11</v>
      </c>
      <c r="G4" s="10" t="s">
        <v>12</v>
      </c>
      <c r="H4" s="10">
        <v>5</v>
      </c>
      <c r="I4" s="10"/>
      <c r="J4" s="10"/>
    </row>
    <row r="5" spans="1:10" s="12" customFormat="1" ht="24" customHeight="1">
      <c r="A5" s="13">
        <v>754</v>
      </c>
      <c r="B5" s="13"/>
      <c r="C5" s="13"/>
      <c r="D5" s="14" t="s">
        <v>13</v>
      </c>
      <c r="E5" s="15">
        <f aca="true" t="shared" si="0" ref="E5:J6">SUM(E6)</f>
        <v>6000</v>
      </c>
      <c r="F5" s="15">
        <f t="shared" si="0"/>
        <v>0</v>
      </c>
      <c r="G5" s="15">
        <f t="shared" si="0"/>
        <v>0</v>
      </c>
      <c r="H5" s="15">
        <f t="shared" si="0"/>
        <v>0</v>
      </c>
      <c r="I5" s="15">
        <f t="shared" si="0"/>
        <v>6000</v>
      </c>
      <c r="J5" s="15">
        <f t="shared" si="0"/>
        <v>0</v>
      </c>
    </row>
    <row r="6" spans="1:10" s="12" customFormat="1" ht="12.75" customHeight="1">
      <c r="A6" s="13"/>
      <c r="B6" s="16">
        <v>75411</v>
      </c>
      <c r="C6" s="13"/>
      <c r="D6" s="17" t="s">
        <v>14</v>
      </c>
      <c r="E6" s="15">
        <f t="shared" si="0"/>
        <v>6000</v>
      </c>
      <c r="F6" s="15">
        <f t="shared" si="0"/>
        <v>0</v>
      </c>
      <c r="G6" s="15">
        <f t="shared" si="0"/>
        <v>0</v>
      </c>
      <c r="H6" s="15">
        <f t="shared" si="0"/>
        <v>0</v>
      </c>
      <c r="I6" s="15">
        <f t="shared" si="0"/>
        <v>6000</v>
      </c>
      <c r="J6" s="15">
        <f t="shared" si="0"/>
        <v>0</v>
      </c>
    </row>
    <row r="7" spans="1:10" s="12" customFormat="1" ht="27.75" customHeight="1">
      <c r="A7" s="10"/>
      <c r="B7" s="10"/>
      <c r="C7" s="18">
        <v>2710</v>
      </c>
      <c r="D7" s="19" t="s">
        <v>15</v>
      </c>
      <c r="E7" s="20">
        <f>SUM(H7:J7)</f>
        <v>6000</v>
      </c>
      <c r="F7" s="20">
        <v>0</v>
      </c>
      <c r="G7" s="21">
        <v>0</v>
      </c>
      <c r="H7" s="21">
        <v>0</v>
      </c>
      <c r="I7" s="21">
        <v>6000</v>
      </c>
      <c r="J7" s="21">
        <v>0</v>
      </c>
    </row>
    <row r="8" spans="1:10" s="12" customFormat="1" ht="14.25" customHeight="1">
      <c r="A8" s="22">
        <v>851</v>
      </c>
      <c r="B8" s="22"/>
      <c r="C8" s="22"/>
      <c r="D8" s="23" t="s">
        <v>16</v>
      </c>
      <c r="E8" s="24">
        <f aca="true" t="shared" si="1" ref="E8:J8">SUM(E11,E9)</f>
        <v>60000</v>
      </c>
      <c r="F8" s="24">
        <f t="shared" si="1"/>
        <v>0</v>
      </c>
      <c r="G8" s="24">
        <f t="shared" si="1"/>
        <v>0</v>
      </c>
      <c r="H8" s="24">
        <f t="shared" si="1"/>
        <v>0</v>
      </c>
      <c r="I8" s="24">
        <f t="shared" si="1"/>
        <v>60000</v>
      </c>
      <c r="J8" s="24">
        <f t="shared" si="1"/>
        <v>0</v>
      </c>
    </row>
    <row r="9" spans="1:10" s="26" customFormat="1" ht="13.5" customHeight="1">
      <c r="A9" s="18"/>
      <c r="B9" s="22">
        <v>85153</v>
      </c>
      <c r="C9" s="22"/>
      <c r="D9" s="25" t="s">
        <v>17</v>
      </c>
      <c r="E9" s="24">
        <f aca="true" t="shared" si="2" ref="E9:J9">SUM(E10)</f>
        <v>30000</v>
      </c>
      <c r="F9" s="24">
        <f t="shared" si="2"/>
        <v>0</v>
      </c>
      <c r="G9" s="24">
        <f t="shared" si="2"/>
        <v>0</v>
      </c>
      <c r="H9" s="24">
        <f t="shared" si="2"/>
        <v>0</v>
      </c>
      <c r="I9" s="24">
        <f t="shared" si="2"/>
        <v>30000</v>
      </c>
      <c r="J9" s="24">
        <f t="shared" si="2"/>
        <v>0</v>
      </c>
    </row>
    <row r="10" spans="1:10" s="26" customFormat="1" ht="24.75" customHeight="1">
      <c r="A10" s="18"/>
      <c r="B10" s="18"/>
      <c r="C10" s="18">
        <v>2480</v>
      </c>
      <c r="D10" s="27" t="s">
        <v>18</v>
      </c>
      <c r="E10" s="28">
        <f>SUM(H10:J10)</f>
        <v>30000</v>
      </c>
      <c r="F10" s="29">
        <v>0</v>
      </c>
      <c r="G10" s="30">
        <v>0</v>
      </c>
      <c r="H10" s="30">
        <v>0</v>
      </c>
      <c r="I10" s="30">
        <v>30000</v>
      </c>
      <c r="J10" s="30">
        <v>0</v>
      </c>
    </row>
    <row r="11" spans="1:10" s="26" customFormat="1" ht="14.25" customHeight="1">
      <c r="A11" s="18"/>
      <c r="B11" s="31">
        <v>85154</v>
      </c>
      <c r="C11" s="22"/>
      <c r="D11" s="32" t="s">
        <v>19</v>
      </c>
      <c r="E11" s="24">
        <f aca="true" t="shared" si="3" ref="E11:J11">SUM(E12)</f>
        <v>30000</v>
      </c>
      <c r="F11" s="24">
        <f t="shared" si="3"/>
        <v>0</v>
      </c>
      <c r="G11" s="24">
        <f t="shared" si="3"/>
        <v>0</v>
      </c>
      <c r="H11" s="24">
        <f t="shared" si="3"/>
        <v>0</v>
      </c>
      <c r="I11" s="24">
        <f t="shared" si="3"/>
        <v>30000</v>
      </c>
      <c r="J11" s="24">
        <f t="shared" si="3"/>
        <v>0</v>
      </c>
    </row>
    <row r="12" spans="1:11" s="26" customFormat="1" ht="24" customHeight="1">
      <c r="A12" s="18"/>
      <c r="B12" s="18"/>
      <c r="C12" s="18">
        <v>2480</v>
      </c>
      <c r="D12" s="27" t="s">
        <v>18</v>
      </c>
      <c r="E12" s="33">
        <f>SUM(H12:J12)</f>
        <v>30000</v>
      </c>
      <c r="F12" s="34" t="s">
        <v>20</v>
      </c>
      <c r="G12" s="35">
        <v>0</v>
      </c>
      <c r="H12" s="35">
        <v>0</v>
      </c>
      <c r="I12" s="35">
        <v>30000</v>
      </c>
      <c r="J12" s="35">
        <v>0</v>
      </c>
      <c r="K12" s="36"/>
    </row>
    <row r="13" spans="1:11" s="26" customFormat="1" ht="26.25" customHeight="1">
      <c r="A13" s="22">
        <v>921</v>
      </c>
      <c r="B13" s="22"/>
      <c r="C13" s="22"/>
      <c r="D13" s="37" t="s">
        <v>21</v>
      </c>
      <c r="E13" s="24">
        <f aca="true" t="shared" si="4" ref="E13:J13">SUM(E16,E14)</f>
        <v>640000</v>
      </c>
      <c r="F13" s="24">
        <f t="shared" si="4"/>
        <v>0</v>
      </c>
      <c r="G13" s="24">
        <f t="shared" si="4"/>
        <v>0</v>
      </c>
      <c r="H13" s="24">
        <f t="shared" si="4"/>
        <v>0</v>
      </c>
      <c r="I13" s="24">
        <f t="shared" si="4"/>
        <v>640000</v>
      </c>
      <c r="J13" s="24">
        <f t="shared" si="4"/>
        <v>0</v>
      </c>
      <c r="K13" s="38"/>
    </row>
    <row r="14" spans="1:11" s="26" customFormat="1" ht="16.5" customHeight="1">
      <c r="A14" s="39"/>
      <c r="B14" s="31">
        <v>92109</v>
      </c>
      <c r="C14" s="31"/>
      <c r="D14" s="40" t="s">
        <v>22</v>
      </c>
      <c r="E14" s="41">
        <f aca="true" t="shared" si="5" ref="E14:J14">SUM(E15)</f>
        <v>555000</v>
      </c>
      <c r="F14" s="41">
        <f t="shared" si="5"/>
        <v>0</v>
      </c>
      <c r="G14" s="41">
        <f t="shared" si="5"/>
        <v>0</v>
      </c>
      <c r="H14" s="41">
        <f t="shared" si="5"/>
        <v>0</v>
      </c>
      <c r="I14" s="41">
        <f t="shared" si="5"/>
        <v>555000</v>
      </c>
      <c r="J14" s="41">
        <f t="shared" si="5"/>
        <v>0</v>
      </c>
      <c r="K14" s="38"/>
    </row>
    <row r="15" spans="1:10" s="26" customFormat="1" ht="16.5" customHeight="1">
      <c r="A15" s="18"/>
      <c r="B15" s="18"/>
      <c r="C15" s="18">
        <v>2480</v>
      </c>
      <c r="D15" s="42" t="s">
        <v>23</v>
      </c>
      <c r="E15" s="33">
        <f>SUM(H15:J15)</f>
        <v>555000</v>
      </c>
      <c r="F15" s="34">
        <v>0</v>
      </c>
      <c r="G15" s="43">
        <v>0</v>
      </c>
      <c r="H15" s="43">
        <v>0</v>
      </c>
      <c r="I15" s="43">
        <v>555000</v>
      </c>
      <c r="J15" s="43">
        <v>0</v>
      </c>
    </row>
    <row r="16" spans="1:10" s="26" customFormat="1" ht="17.25" customHeight="1">
      <c r="A16" s="44"/>
      <c r="B16" s="31">
        <v>92116</v>
      </c>
      <c r="C16" s="31"/>
      <c r="D16" s="40" t="s">
        <v>24</v>
      </c>
      <c r="E16" s="41">
        <f aca="true" t="shared" si="6" ref="E16:J16">SUM(E17)</f>
        <v>85000</v>
      </c>
      <c r="F16" s="41">
        <f t="shared" si="6"/>
        <v>0</v>
      </c>
      <c r="G16" s="41">
        <f t="shared" si="6"/>
        <v>0</v>
      </c>
      <c r="H16" s="41">
        <f t="shared" si="6"/>
        <v>0</v>
      </c>
      <c r="I16" s="41">
        <f t="shared" si="6"/>
        <v>85000</v>
      </c>
      <c r="J16" s="41">
        <f t="shared" si="6"/>
        <v>0</v>
      </c>
    </row>
    <row r="17" spans="1:10" s="26" customFormat="1" ht="16.5" customHeight="1">
      <c r="A17" s="18"/>
      <c r="B17" s="18"/>
      <c r="C17" s="18">
        <v>2480</v>
      </c>
      <c r="D17" s="45" t="s">
        <v>25</v>
      </c>
      <c r="E17" s="46">
        <f>SUM(H17:J17)</f>
        <v>85000</v>
      </c>
      <c r="F17" s="47">
        <v>0</v>
      </c>
      <c r="G17" s="35">
        <v>0</v>
      </c>
      <c r="H17" s="35">
        <v>0</v>
      </c>
      <c r="I17" s="35">
        <v>85000</v>
      </c>
      <c r="J17" s="35">
        <v>0</v>
      </c>
    </row>
    <row r="18" spans="1:10" s="26" customFormat="1" ht="15" customHeight="1">
      <c r="A18" s="18"/>
      <c r="B18" s="18"/>
      <c r="C18" s="18"/>
      <c r="D18" s="48" t="s">
        <v>26</v>
      </c>
      <c r="E18" s="49">
        <f>SUM(E7,E8,E13)</f>
        <v>706000</v>
      </c>
      <c r="F18" s="49">
        <f>SUM(F8,F13)</f>
        <v>0</v>
      </c>
      <c r="G18" s="49">
        <f>SUM(G8,G13)</f>
        <v>0</v>
      </c>
      <c r="H18" s="49">
        <f>SUM(H8,H13)</f>
        <v>0</v>
      </c>
      <c r="I18" s="49">
        <f>SUM(I7,I8,I13)</f>
        <v>706000</v>
      </c>
      <c r="J18" s="49">
        <f>SUM(J8,J13)</f>
        <v>0</v>
      </c>
    </row>
    <row r="19" spans="1:10" s="26" customFormat="1" ht="7.5" customHeight="1">
      <c r="A19" s="50"/>
      <c r="B19" s="50"/>
      <c r="C19" s="50"/>
      <c r="D19" s="51"/>
      <c r="E19" s="52"/>
      <c r="F19" s="52"/>
      <c r="G19" s="53"/>
      <c r="H19" s="53"/>
      <c r="I19" s="53"/>
      <c r="J19" s="53"/>
    </row>
    <row r="20" spans="1:10" s="26" customFormat="1" ht="21.75" customHeight="1">
      <c r="A20" s="4" t="s">
        <v>0</v>
      </c>
      <c r="B20" s="4" t="s">
        <v>1</v>
      </c>
      <c r="C20" s="4" t="s">
        <v>2</v>
      </c>
      <c r="D20" s="4" t="s">
        <v>3</v>
      </c>
      <c r="E20" s="5" t="s">
        <v>4</v>
      </c>
      <c r="F20" s="5" t="s">
        <v>5</v>
      </c>
      <c r="G20" s="5" t="s">
        <v>5</v>
      </c>
      <c r="H20" s="6" t="s">
        <v>27</v>
      </c>
      <c r="I20" s="6"/>
      <c r="J20" s="6"/>
    </row>
    <row r="21" spans="1:10" s="38" customFormat="1" ht="7.5" customHeight="1">
      <c r="A21" s="4"/>
      <c r="B21" s="4"/>
      <c r="C21" s="4"/>
      <c r="D21" s="4"/>
      <c r="E21" s="5"/>
      <c r="F21" s="5"/>
      <c r="G21" s="5"/>
      <c r="H21" s="6"/>
      <c r="I21" s="6"/>
      <c r="J21" s="6"/>
    </row>
    <row r="22" spans="1:10" s="26" customFormat="1" ht="36.75" customHeight="1">
      <c r="A22" s="4"/>
      <c r="B22" s="4"/>
      <c r="C22" s="4"/>
      <c r="D22" s="4"/>
      <c r="E22" s="5"/>
      <c r="F22" s="5"/>
      <c r="G22" s="5"/>
      <c r="H22" s="7" t="s">
        <v>7</v>
      </c>
      <c r="I22" s="7" t="s">
        <v>8</v>
      </c>
      <c r="J22" s="8" t="s">
        <v>28</v>
      </c>
    </row>
    <row r="23" spans="1:10" s="26" customFormat="1" ht="15" customHeight="1">
      <c r="A23" s="10">
        <v>1</v>
      </c>
      <c r="B23" s="10">
        <v>2</v>
      </c>
      <c r="C23" s="10">
        <v>3</v>
      </c>
      <c r="D23" s="11">
        <v>4</v>
      </c>
      <c r="E23" s="11" t="s">
        <v>10</v>
      </c>
      <c r="F23" s="11" t="s">
        <v>11</v>
      </c>
      <c r="G23" s="10" t="s">
        <v>12</v>
      </c>
      <c r="H23" s="10">
        <v>5</v>
      </c>
      <c r="I23" s="10"/>
      <c r="J23" s="10"/>
    </row>
    <row r="24" spans="1:10" s="26" customFormat="1" ht="14.25" customHeight="1">
      <c r="A24" s="22">
        <v>801</v>
      </c>
      <c r="B24" s="31"/>
      <c r="C24" s="22"/>
      <c r="D24" s="37" t="s">
        <v>29</v>
      </c>
      <c r="E24" s="24">
        <f aca="true" t="shared" si="7" ref="E24:J25">SUM(E25)</f>
        <v>320000</v>
      </c>
      <c r="F24" s="24">
        <f t="shared" si="7"/>
        <v>0</v>
      </c>
      <c r="G24" s="24">
        <f t="shared" si="7"/>
        <v>0</v>
      </c>
      <c r="H24" s="24">
        <f t="shared" si="7"/>
        <v>0</v>
      </c>
      <c r="I24" s="24">
        <f t="shared" si="7"/>
        <v>320000</v>
      </c>
      <c r="J24" s="24">
        <f t="shared" si="7"/>
        <v>0</v>
      </c>
    </row>
    <row r="25" spans="1:10" s="26" customFormat="1" ht="13.5" customHeight="1">
      <c r="A25" s="54"/>
      <c r="B25" s="31">
        <v>80104</v>
      </c>
      <c r="C25" s="22"/>
      <c r="D25" s="40" t="s">
        <v>30</v>
      </c>
      <c r="E25" s="41">
        <f t="shared" si="7"/>
        <v>320000</v>
      </c>
      <c r="F25" s="41">
        <f t="shared" si="7"/>
        <v>0</v>
      </c>
      <c r="G25" s="41">
        <f t="shared" si="7"/>
        <v>0</v>
      </c>
      <c r="H25" s="41">
        <f t="shared" si="7"/>
        <v>0</v>
      </c>
      <c r="I25" s="41">
        <f t="shared" si="7"/>
        <v>320000</v>
      </c>
      <c r="J25" s="41">
        <f t="shared" si="7"/>
        <v>0</v>
      </c>
    </row>
    <row r="26" spans="1:10" s="26" customFormat="1" ht="30.75" customHeight="1">
      <c r="A26" s="18"/>
      <c r="B26" s="18"/>
      <c r="C26" s="18">
        <v>2540</v>
      </c>
      <c r="D26" s="19" t="s">
        <v>31</v>
      </c>
      <c r="E26" s="28">
        <f>SUM(H26:J26)</f>
        <v>320000</v>
      </c>
      <c r="F26" s="29">
        <v>0</v>
      </c>
      <c r="G26" s="30">
        <v>0</v>
      </c>
      <c r="H26" s="30">
        <v>0</v>
      </c>
      <c r="I26" s="30">
        <v>320000</v>
      </c>
      <c r="J26" s="30">
        <v>0</v>
      </c>
    </row>
    <row r="27" spans="1:10" ht="26.25" customHeight="1">
      <c r="A27" s="22">
        <v>921</v>
      </c>
      <c r="B27" s="22"/>
      <c r="C27" s="22"/>
      <c r="D27" s="37" t="s">
        <v>21</v>
      </c>
      <c r="E27" s="55">
        <f aca="true" t="shared" si="8" ref="E27:J28">SUM(E28)</f>
        <v>25000</v>
      </c>
      <c r="F27" s="55">
        <f t="shared" si="8"/>
        <v>0</v>
      </c>
      <c r="G27" s="55">
        <f t="shared" si="8"/>
        <v>0</v>
      </c>
      <c r="H27" s="55">
        <f t="shared" si="8"/>
        <v>0</v>
      </c>
      <c r="I27" s="55">
        <f t="shared" si="8"/>
        <v>25000</v>
      </c>
      <c r="J27" s="55">
        <f t="shared" si="8"/>
        <v>0</v>
      </c>
    </row>
    <row r="28" spans="1:10" ht="14.25" customHeight="1">
      <c r="A28" s="18"/>
      <c r="B28" s="31">
        <v>92120</v>
      </c>
      <c r="C28" s="31"/>
      <c r="D28" s="40" t="s">
        <v>32</v>
      </c>
      <c r="E28" s="41">
        <f t="shared" si="8"/>
        <v>25000</v>
      </c>
      <c r="F28" s="41">
        <f t="shared" si="8"/>
        <v>0</v>
      </c>
      <c r="G28" s="41">
        <f t="shared" si="8"/>
        <v>0</v>
      </c>
      <c r="H28" s="41">
        <f t="shared" si="8"/>
        <v>0</v>
      </c>
      <c r="I28" s="41">
        <f t="shared" si="8"/>
        <v>25000</v>
      </c>
      <c r="J28" s="41">
        <f t="shared" si="8"/>
        <v>0</v>
      </c>
    </row>
    <row r="29" spans="1:10" ht="21" customHeight="1">
      <c r="A29" s="18"/>
      <c r="B29" s="44"/>
      <c r="C29" s="18">
        <v>2720</v>
      </c>
      <c r="D29" s="56" t="s">
        <v>33</v>
      </c>
      <c r="E29" s="57">
        <f>SUM(H29:J29)</f>
        <v>25000</v>
      </c>
      <c r="F29" s="58">
        <v>0</v>
      </c>
      <c r="G29" s="30">
        <v>0</v>
      </c>
      <c r="H29" s="30">
        <v>0</v>
      </c>
      <c r="I29" s="30">
        <v>25000</v>
      </c>
      <c r="J29" s="30">
        <v>0</v>
      </c>
    </row>
    <row r="30" spans="1:10" ht="13.5">
      <c r="A30" s="18"/>
      <c r="B30" s="18"/>
      <c r="C30" s="18"/>
      <c r="D30" s="48" t="s">
        <v>26</v>
      </c>
      <c r="E30" s="49">
        <f aca="true" t="shared" si="9" ref="E30:J30">SUM(E24,E27)</f>
        <v>345000</v>
      </c>
      <c r="F30" s="49">
        <f t="shared" si="9"/>
        <v>0</v>
      </c>
      <c r="G30" s="49">
        <f t="shared" si="9"/>
        <v>0</v>
      </c>
      <c r="H30" s="49">
        <f t="shared" si="9"/>
        <v>0</v>
      </c>
      <c r="I30" s="49">
        <f t="shared" si="9"/>
        <v>345000</v>
      </c>
      <c r="J30" s="49">
        <f t="shared" si="9"/>
        <v>0</v>
      </c>
    </row>
    <row r="32" spans="1:4" ht="13.5">
      <c r="A32" s="59"/>
      <c r="B32" s="59"/>
      <c r="C32" s="59"/>
      <c r="D32" s="59"/>
    </row>
  </sheetData>
  <sheetProtection selectLockedCells="1" selectUnlockedCells="1"/>
  <mergeCells count="19">
    <mergeCell ref="A1:A3"/>
    <mergeCell ref="B1:B3"/>
    <mergeCell ref="C1:C3"/>
    <mergeCell ref="D1:D3"/>
    <mergeCell ref="E1:E3"/>
    <mergeCell ref="F1:F3"/>
    <mergeCell ref="G1:G3"/>
    <mergeCell ref="H1:J2"/>
    <mergeCell ref="H4:J4"/>
    <mergeCell ref="A20:A22"/>
    <mergeCell ref="B20:B22"/>
    <mergeCell ref="C20:C22"/>
    <mergeCell ref="D20:D22"/>
    <mergeCell ref="E20:E22"/>
    <mergeCell ref="F20:F22"/>
    <mergeCell ref="G20:G22"/>
    <mergeCell ref="H20:J21"/>
    <mergeCell ref="H23:J23"/>
    <mergeCell ref="A32:D32"/>
  </mergeCells>
  <printOptions gridLines="1" horizontalCentered="1"/>
  <pageMargins left="0.7479166666666667" right="0.7479166666666667" top="1.0194444444444444" bottom="0.9840277777777777" header="0.5118055555555555" footer="0.5118055555555555"/>
  <pageSetup horizontalDpi="300" verticalDpi="300" orientation="landscape" paperSize="9" scale="80"/>
  <headerFooter alignWithMargins="0">
    <oddHeader>&amp;C&amp;14Plan dotacji udzielanych z budżetu Gminy Jedlina-Zdrój na rok 2011&amp;R&amp;8Załącznik Nr 10 do Uchwały Nr IV/16/11
   Rady Miasta z dnia  25 stycznia 2011r.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Urządu Miasta Opola</dc:creator>
  <cp:keywords/>
  <dc:description/>
  <cp:lastModifiedBy/>
  <cp:lastPrinted>2010-11-15T08:53:26Z</cp:lastPrinted>
  <dcterms:created xsi:type="dcterms:W3CDTF">2000-10-16T07:12:28Z</dcterms:created>
  <dcterms:modified xsi:type="dcterms:W3CDTF">2011-01-26T09:16:30Z</dcterms:modified>
  <cp:category/>
  <cp:version/>
  <cp:contentType/>
  <cp:contentStatus/>
  <cp:revision>4</cp:revision>
</cp:coreProperties>
</file>